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ết quả thi lần 2 báo cáo HĐTT\Kết quả thi KSV đợt 2 năm 2019 đăng Website VKSND tối cao\"/>
    </mc:Choice>
  </mc:AlternateContent>
  <bookViews>
    <workbookView xWindow="240" yWindow="75" windowWidth="20055" windowHeight="7935" firstSheet="51" activeTab="55"/>
  </bookViews>
  <sheets>
    <sheet name="Hà Nội" sheetId="1" r:id="rId1"/>
    <sheet name="Hồ Chí Minh" sheetId="2" r:id="rId2"/>
    <sheet name="Hải Phòng" sheetId="3" r:id="rId3"/>
    <sheet name="Đà Nẵng" sheetId="4" r:id="rId4"/>
    <sheet name="Cao Bằng" sheetId="5" r:id="rId5"/>
    <sheet name="Lạng Sơn" sheetId="6" r:id="rId6"/>
    <sheet name="Lai Châu" sheetId="7" r:id="rId7"/>
    <sheet name="Hà Giang" sheetId="8" r:id="rId8"/>
    <sheet name="Sơn La" sheetId="9" r:id="rId9"/>
    <sheet name="Tuyên Quang" sheetId="10" r:id="rId10"/>
    <sheet name="Điện Biên" sheetId="11" r:id="rId11"/>
    <sheet name="Yên Bái" sheetId="12" r:id="rId12"/>
    <sheet name="Lào Cai" sheetId="13" r:id="rId13"/>
    <sheet name="Bắc Kạn" sheetId="14" r:id="rId14"/>
    <sheet name="Thái Nguyên" sheetId="15" r:id="rId15"/>
    <sheet name="Phú Thọ" sheetId="16" r:id="rId16"/>
    <sheet name="Vĩnh Phúc" sheetId="17" r:id="rId17"/>
    <sheet name="Bắc Giang" sheetId="18" r:id="rId18"/>
    <sheet name="Bắc Ninh" sheetId="19" r:id="rId19"/>
    <sheet name="Hòa Bình" sheetId="20" r:id="rId20"/>
    <sheet name="Quảng Ninh" sheetId="21" r:id="rId21"/>
    <sheet name="Hải Dương" sheetId="22" r:id="rId22"/>
    <sheet name="Hưng Yên" sheetId="23" r:id="rId23"/>
    <sheet name="Thái Bình" sheetId="24" r:id="rId24"/>
    <sheet name="Hà Nam" sheetId="25" r:id="rId25"/>
    <sheet name="Nam Định" sheetId="26" r:id="rId26"/>
    <sheet name="Ninh Bình" sheetId="27" r:id="rId27"/>
    <sheet name="Thanh Hóa" sheetId="28" r:id="rId28"/>
    <sheet name="Nghệ An" sheetId="29" r:id="rId29"/>
    <sheet name="Hà Tĩnh" sheetId="30" r:id="rId30"/>
    <sheet name="Quảng Bình" sheetId="31" r:id="rId31"/>
    <sheet name="Quảng Trị" sheetId="32" r:id="rId32"/>
    <sheet name="Huế" sheetId="33" r:id="rId33"/>
    <sheet name="Quảng Nam" sheetId="34" r:id="rId34"/>
    <sheet name="Quảng Ngãi" sheetId="35" r:id="rId35"/>
    <sheet name="Bình Định" sheetId="36" r:id="rId36"/>
    <sheet name="Phú Yên" sheetId="37" r:id="rId37"/>
    <sheet name="Khánh Hòa" sheetId="38" r:id="rId38"/>
    <sheet name="Ninh Thuận" sheetId="39" r:id="rId39"/>
    <sheet name="Bình Thuận" sheetId="40" r:id="rId40"/>
    <sheet name="Gia Lai" sheetId="41" r:id="rId41"/>
    <sheet name="Kon Tum" sheetId="42" r:id="rId42"/>
    <sheet name="Đăk Lăk" sheetId="43" r:id="rId43"/>
    <sheet name="Lâm Đồng" sheetId="44" r:id="rId44"/>
    <sheet name="Đồng Nai" sheetId="45" r:id="rId45"/>
    <sheet name="Bà Rịa - Vùng Tàu" sheetId="46" r:id="rId46"/>
    <sheet name="Long An" sheetId="47" r:id="rId47"/>
    <sheet name="Tây Ninh" sheetId="48" r:id="rId48"/>
    <sheet name="Bình Dương" sheetId="49" r:id="rId49"/>
    <sheet name="Bình Phước" sheetId="50" r:id="rId50"/>
    <sheet name="Tiền Giang" sheetId="51" r:id="rId51"/>
    <sheet name="Bến Tre" sheetId="52" r:id="rId52"/>
    <sheet name="Cần Thơ" sheetId="53" r:id="rId53"/>
    <sheet name="Sóc Trăng" sheetId="54" r:id="rId54"/>
    <sheet name="Đồng Tháp" sheetId="55" r:id="rId55"/>
    <sheet name="Vĩnh Long" sheetId="56" r:id="rId56"/>
    <sheet name="Trà Vinh" sheetId="57" r:id="rId57"/>
    <sheet name="An Giang" sheetId="58" r:id="rId58"/>
    <sheet name="Kiên Giang" sheetId="59" r:id="rId59"/>
    <sheet name="Bạc Liêu" sheetId="60" r:id="rId60"/>
    <sheet name="Cà Mau" sheetId="61" r:id="rId61"/>
    <sheet name="Đắk Nông" sheetId="62" r:id="rId62"/>
    <sheet name="Hậu Giang" sheetId="63" r:id="rId63"/>
  </sheets>
  <definedNames>
    <definedName name="_xlnm.Print_Titles" localSheetId="57">'An Giang'!$4:$5</definedName>
    <definedName name="_xlnm.Print_Titles" localSheetId="51">'Bến Tre'!$4:$5</definedName>
    <definedName name="_xlnm.Print_Titles" localSheetId="49">'Bình Phước'!$4:$5</definedName>
    <definedName name="_xlnm.Print_Titles" localSheetId="60">'Cà Mau'!$4:$5</definedName>
    <definedName name="_xlnm.Print_Titles" localSheetId="42">'Đăk Lăk'!$4:$5</definedName>
    <definedName name="_xlnm.Print_Titles" localSheetId="10">'Điện Biên'!$4:$5</definedName>
    <definedName name="_xlnm.Print_Titles" localSheetId="0">'Hà Nội'!$4:$5</definedName>
    <definedName name="_xlnm.Print_Titles" localSheetId="62">'Hậu Giang'!$4:$5</definedName>
    <definedName name="_xlnm.Print_Titles" localSheetId="1">'Hồ Chí Minh'!$4:$5</definedName>
    <definedName name="_xlnm.Print_Titles" localSheetId="19">'Hòa Bình'!$4:$5</definedName>
    <definedName name="_xlnm.Print_Titles" localSheetId="32">Huế!$3:$4</definedName>
    <definedName name="_xlnm.Print_Titles" localSheetId="22">'Hưng Yên'!$3:$4</definedName>
    <definedName name="_xlnm.Print_Titles" localSheetId="6">'Lai Châu'!$4:$5</definedName>
    <definedName name="_xlnm.Print_Titles" localSheetId="5">'Lạng Sơn'!$4:$5</definedName>
    <definedName name="_xlnm.Print_Titles" localSheetId="46">'Long An'!$4:$5</definedName>
    <definedName name="_xlnm.Print_Titles" localSheetId="28">'Nghệ An'!$4:$5</definedName>
    <definedName name="_xlnm.Print_Titles" localSheetId="23">'Thái Bình'!$3:$4</definedName>
    <definedName name="_xlnm.Print_Titles" localSheetId="27">'Thanh Hóa'!$4:$5</definedName>
    <definedName name="_xlnm.Print_Titles" localSheetId="16">'Vĩnh Phúc'!$4:$5</definedName>
  </definedNames>
  <calcPr calcId="162913" concurrentCalc="0"/>
</workbook>
</file>

<file path=xl/calcChain.xml><?xml version="1.0" encoding="utf-8"?>
<calcChain xmlns="http://schemas.openxmlformats.org/spreadsheetml/2006/main">
  <c r="K15" i="34" l="1"/>
  <c r="K16" i="34"/>
  <c r="K17" i="34"/>
  <c r="K18" i="34"/>
  <c r="K19" i="34"/>
  <c r="K20" i="34"/>
  <c r="K21" i="34"/>
  <c r="K22" i="11"/>
  <c r="K24" i="11"/>
  <c r="K25" i="11"/>
  <c r="K26" i="11"/>
  <c r="K23" i="11"/>
  <c r="K27" i="11"/>
  <c r="K28" i="11"/>
  <c r="K30" i="11"/>
  <c r="K29" i="11"/>
  <c r="K31" i="11"/>
  <c r="K32" i="11"/>
  <c r="K34" i="11"/>
  <c r="K33" i="11"/>
  <c r="K35" i="11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27" i="63"/>
  <c r="A28" i="63"/>
  <c r="A29" i="63"/>
  <c r="A30" i="63"/>
  <c r="A31" i="63"/>
  <c r="A32" i="63"/>
  <c r="A33" i="63"/>
  <c r="A34" i="63"/>
  <c r="K24" i="63"/>
  <c r="K22" i="63"/>
  <c r="K31" i="63"/>
  <c r="K27" i="63"/>
  <c r="K32" i="63"/>
  <c r="K21" i="63"/>
  <c r="K28" i="63"/>
  <c r="K26" i="63"/>
  <c r="K30" i="63"/>
  <c r="K16" i="63"/>
  <c r="K23" i="63"/>
  <c r="K19" i="63"/>
  <c r="K34" i="63"/>
  <c r="K29" i="63"/>
  <c r="K20" i="63"/>
  <c r="K18" i="63"/>
  <c r="K33" i="63"/>
  <c r="K17" i="63"/>
  <c r="K13" i="63"/>
  <c r="A9" i="63"/>
  <c r="A10" i="63"/>
  <c r="K10" i="63"/>
  <c r="K7" i="63"/>
  <c r="K9" i="63"/>
  <c r="K8" i="63"/>
  <c r="K14" i="63"/>
  <c r="K12" i="63"/>
  <c r="K19" i="62"/>
  <c r="K16" i="62"/>
  <c r="K21" i="62"/>
  <c r="K20" i="62"/>
  <c r="K14" i="62"/>
  <c r="K10" i="62"/>
  <c r="K15" i="62"/>
  <c r="K12" i="62"/>
  <c r="K22" i="62"/>
  <c r="K11" i="62"/>
  <c r="K13" i="62"/>
  <c r="K9" i="62"/>
  <c r="K17" i="62"/>
  <c r="K7" i="62"/>
  <c r="A29" i="61"/>
  <c r="A30" i="61"/>
  <c r="A31" i="61"/>
  <c r="A32" i="61"/>
  <c r="A33" i="61"/>
  <c r="K20" i="61"/>
  <c r="K28" i="61"/>
  <c r="K29" i="61"/>
  <c r="K24" i="61"/>
  <c r="K32" i="61"/>
  <c r="K30" i="61"/>
  <c r="K33" i="61"/>
  <c r="K22" i="61"/>
  <c r="K31" i="61"/>
  <c r="K25" i="61"/>
  <c r="K26" i="61"/>
  <c r="K21" i="61"/>
  <c r="K23" i="61"/>
  <c r="K8" i="61"/>
  <c r="A9" i="61"/>
  <c r="A10" i="61"/>
  <c r="A13" i="61"/>
  <c r="A14" i="61"/>
  <c r="A15" i="61"/>
  <c r="A16" i="61"/>
  <c r="A17" i="61"/>
  <c r="A18" i="61"/>
  <c r="K17" i="61"/>
  <c r="K18" i="61"/>
  <c r="K14" i="61"/>
  <c r="K9" i="61"/>
  <c r="K12" i="61"/>
  <c r="K15" i="61"/>
  <c r="K13" i="61"/>
  <c r="K7" i="61"/>
  <c r="K10" i="61"/>
  <c r="K16" i="61"/>
  <c r="K10" i="60"/>
  <c r="K11" i="60"/>
  <c r="K13" i="60"/>
  <c r="K15" i="60"/>
  <c r="K14" i="60"/>
  <c r="K7" i="60"/>
  <c r="A8" i="60"/>
  <c r="K8" i="60"/>
  <c r="K17" i="59"/>
  <c r="A8" i="59"/>
  <c r="A9" i="59"/>
  <c r="A10" i="59"/>
  <c r="A11" i="59"/>
  <c r="A12" i="59"/>
  <c r="A13" i="59"/>
  <c r="A16" i="59"/>
  <c r="A17" i="59"/>
  <c r="A18" i="59"/>
  <c r="A19" i="59"/>
  <c r="A20" i="59"/>
  <c r="A21" i="59"/>
  <c r="K9" i="59"/>
  <c r="K15" i="59"/>
  <c r="K16" i="59"/>
  <c r="K11" i="59"/>
  <c r="K12" i="59"/>
  <c r="K18" i="59"/>
  <c r="K7" i="59"/>
  <c r="K19" i="59"/>
  <c r="K8" i="59"/>
  <c r="K20" i="59"/>
  <c r="K13" i="59"/>
  <c r="K21" i="59"/>
  <c r="K10" i="59"/>
  <c r="K30" i="58"/>
  <c r="K27" i="58"/>
  <c r="K41" i="58"/>
  <c r="K26" i="58"/>
  <c r="K24" i="58"/>
  <c r="K29" i="58"/>
  <c r="K28" i="58"/>
  <c r="K25" i="58"/>
  <c r="K35" i="58"/>
  <c r="K36" i="58"/>
  <c r="K34" i="58"/>
  <c r="K20" i="58"/>
  <c r="K21" i="58"/>
  <c r="K42" i="58"/>
  <c r="K43" i="58"/>
  <c r="K39" i="58"/>
  <c r="K38" i="58"/>
  <c r="K23" i="58"/>
  <c r="K32" i="58"/>
  <c r="K22" i="58"/>
  <c r="K33" i="58"/>
  <c r="K37" i="58"/>
  <c r="K31" i="58"/>
  <c r="K9" i="58"/>
  <c r="A8" i="58"/>
  <c r="A9" i="58"/>
  <c r="A10" i="58"/>
  <c r="A11" i="58"/>
  <c r="A12" i="58"/>
  <c r="A13" i="58"/>
  <c r="A14" i="58"/>
  <c r="A15" i="58"/>
  <c r="K8" i="58"/>
  <c r="K12" i="58"/>
  <c r="K7" i="58"/>
  <c r="K18" i="58"/>
  <c r="K14" i="58"/>
  <c r="K15" i="58"/>
  <c r="K11" i="58"/>
  <c r="K17" i="58"/>
  <c r="K10" i="58"/>
  <c r="K13" i="58"/>
  <c r="A21" i="57"/>
  <c r="A22" i="57"/>
  <c r="A23" i="57"/>
  <c r="A24" i="57"/>
  <c r="K14" i="57"/>
  <c r="K23" i="57"/>
  <c r="K18" i="57"/>
  <c r="K21" i="57"/>
  <c r="K20" i="57"/>
  <c r="K16" i="57"/>
  <c r="K22" i="57"/>
  <c r="K24" i="57"/>
  <c r="K15" i="57"/>
  <c r="K13" i="57"/>
  <c r="K17" i="57"/>
  <c r="K8" i="57"/>
  <c r="A8" i="57"/>
  <c r="A11" i="57"/>
  <c r="K11" i="57"/>
  <c r="K10" i="57"/>
  <c r="K7" i="57"/>
  <c r="K18" i="56"/>
  <c r="K15" i="56"/>
  <c r="K20" i="56"/>
  <c r="K16" i="56"/>
  <c r="K19" i="56"/>
  <c r="K11" i="56"/>
  <c r="A8" i="56"/>
  <c r="A9" i="56"/>
  <c r="A13" i="56"/>
  <c r="K12" i="56"/>
  <c r="K9" i="56"/>
  <c r="K8" i="56"/>
  <c r="K13" i="56"/>
  <c r="K7" i="56"/>
  <c r="A20" i="55"/>
  <c r="A21" i="55"/>
  <c r="A22" i="55"/>
  <c r="A23" i="55"/>
  <c r="A24" i="55"/>
  <c r="A25" i="55"/>
  <c r="A26" i="55"/>
  <c r="A27" i="55"/>
  <c r="K15" i="55"/>
  <c r="K12" i="55"/>
  <c r="K26" i="55"/>
  <c r="K24" i="55"/>
  <c r="K25" i="55"/>
  <c r="K9" i="55"/>
  <c r="K23" i="55"/>
  <c r="K17" i="55"/>
  <c r="K27" i="55"/>
  <c r="K19" i="55"/>
  <c r="K22" i="55"/>
  <c r="K11" i="55"/>
  <c r="K21" i="55"/>
  <c r="K20" i="55"/>
  <c r="K13" i="55"/>
  <c r="K10" i="55"/>
  <c r="K16" i="55"/>
  <c r="K14" i="55"/>
  <c r="K7" i="55"/>
  <c r="K13" i="54"/>
  <c r="K17" i="54"/>
  <c r="K18" i="54"/>
  <c r="K15" i="54"/>
  <c r="K14" i="54"/>
  <c r="K9" i="54"/>
  <c r="A8" i="54"/>
  <c r="A9" i="54"/>
  <c r="K11" i="54"/>
  <c r="K8" i="54"/>
  <c r="K7" i="54"/>
  <c r="A17" i="53"/>
  <c r="A18" i="53"/>
  <c r="A19" i="53"/>
  <c r="K18" i="53"/>
  <c r="K12" i="53"/>
  <c r="K19" i="53"/>
  <c r="K13" i="53"/>
  <c r="K11" i="53"/>
  <c r="K9" i="53"/>
  <c r="K16" i="53"/>
  <c r="K17" i="53"/>
  <c r="K10" i="53"/>
  <c r="K14" i="53"/>
  <c r="K7" i="53"/>
  <c r="A31" i="52"/>
  <c r="A32" i="52"/>
  <c r="A33" i="52"/>
  <c r="A34" i="52"/>
  <c r="A35" i="52"/>
  <c r="A36" i="52"/>
  <c r="K12" i="52"/>
  <c r="A8" i="52"/>
  <c r="K11" i="52"/>
  <c r="K7" i="52"/>
  <c r="A11" i="52"/>
  <c r="K8" i="52"/>
  <c r="A12" i="52"/>
  <c r="K10" i="52"/>
  <c r="K14" i="52"/>
  <c r="K35" i="52"/>
  <c r="K27" i="52"/>
  <c r="K22" i="52"/>
  <c r="K20" i="52"/>
  <c r="K17" i="52"/>
  <c r="K33" i="52"/>
  <c r="K18" i="52"/>
  <c r="K24" i="52"/>
  <c r="K31" i="52"/>
  <c r="K28" i="52"/>
  <c r="K32" i="52"/>
  <c r="K34" i="52"/>
  <c r="K15" i="52"/>
  <c r="K19" i="52"/>
  <c r="K30" i="52"/>
  <c r="K26" i="52"/>
  <c r="K21" i="52"/>
  <c r="K23" i="52"/>
  <c r="K16" i="52"/>
  <c r="K25" i="52"/>
  <c r="K36" i="52"/>
  <c r="A23" i="51"/>
  <c r="A24" i="51"/>
  <c r="A25" i="51"/>
  <c r="A26" i="51"/>
  <c r="A27" i="51"/>
  <c r="A28" i="51"/>
  <c r="K16" i="51"/>
  <c r="K14" i="51"/>
  <c r="K19" i="51"/>
  <c r="K27" i="51"/>
  <c r="K18" i="51"/>
  <c r="K17" i="51"/>
  <c r="K22" i="51"/>
  <c r="K23" i="51"/>
  <c r="K26" i="51"/>
  <c r="K25" i="51"/>
  <c r="K24" i="51"/>
  <c r="K20" i="51"/>
  <c r="K28" i="51"/>
  <c r="K15" i="51"/>
  <c r="K13" i="51"/>
  <c r="K10" i="51"/>
  <c r="A8" i="51"/>
  <c r="K11" i="51"/>
  <c r="K8" i="51"/>
  <c r="K7" i="51"/>
  <c r="A34" i="50"/>
  <c r="A35" i="50"/>
  <c r="A36" i="50"/>
  <c r="A37" i="50"/>
  <c r="A38" i="50"/>
  <c r="A39" i="50"/>
  <c r="A40" i="50"/>
  <c r="A41" i="50"/>
  <c r="A42" i="50"/>
  <c r="A43" i="50"/>
  <c r="A44" i="50"/>
  <c r="K43" i="50"/>
  <c r="K44" i="50"/>
  <c r="K38" i="50"/>
  <c r="K30" i="50"/>
  <c r="K39" i="50"/>
  <c r="K31" i="50"/>
  <c r="K35" i="50"/>
  <c r="K28" i="50"/>
  <c r="K42" i="50"/>
  <c r="K22" i="50"/>
  <c r="K29" i="50"/>
  <c r="K25" i="50"/>
  <c r="K40" i="50"/>
  <c r="K27" i="50"/>
  <c r="K26" i="50"/>
  <c r="K37" i="50"/>
  <c r="K41" i="50"/>
  <c r="K23" i="50"/>
  <c r="K36" i="50"/>
  <c r="K33" i="50"/>
  <c r="K24" i="50"/>
  <c r="K34" i="50"/>
  <c r="K12" i="50"/>
  <c r="A8" i="50"/>
  <c r="A9" i="50"/>
  <c r="A10" i="50"/>
  <c r="A11" i="50"/>
  <c r="A12" i="50"/>
  <c r="A13" i="50"/>
  <c r="A14" i="50"/>
  <c r="A18" i="50"/>
  <c r="A19" i="50"/>
  <c r="A20" i="50"/>
  <c r="K16" i="50"/>
  <c r="K10" i="50"/>
  <c r="K20" i="50"/>
  <c r="K19" i="50"/>
  <c r="K8" i="50"/>
  <c r="K9" i="50"/>
  <c r="K17" i="50"/>
  <c r="K7" i="50"/>
  <c r="K14" i="50"/>
  <c r="K13" i="50"/>
  <c r="K18" i="50"/>
  <c r="K11" i="50"/>
  <c r="K14" i="49"/>
  <c r="K17" i="49"/>
  <c r="K13" i="49"/>
  <c r="K16" i="49"/>
  <c r="K18" i="49"/>
  <c r="K11" i="49"/>
  <c r="K12" i="49"/>
  <c r="K9" i="49"/>
  <c r="A8" i="49"/>
  <c r="A9" i="49"/>
  <c r="K8" i="49"/>
  <c r="K7" i="49"/>
  <c r="K7" i="48"/>
  <c r="K9" i="48"/>
  <c r="A17" i="48"/>
  <c r="A18" i="48"/>
  <c r="A19" i="48"/>
  <c r="A20" i="48"/>
  <c r="K16" i="48"/>
  <c r="K18" i="48"/>
  <c r="K12" i="48"/>
  <c r="K17" i="48"/>
  <c r="K19" i="48"/>
  <c r="K20" i="48"/>
  <c r="K14" i="48"/>
  <c r="K11" i="48"/>
  <c r="K13" i="48"/>
  <c r="A27" i="47"/>
  <c r="A28" i="47"/>
  <c r="A29" i="47"/>
  <c r="A30" i="47"/>
  <c r="A31" i="47"/>
  <c r="A32" i="47"/>
  <c r="A33" i="47"/>
  <c r="A34" i="47"/>
  <c r="A35" i="47"/>
  <c r="A36" i="47"/>
  <c r="K19" i="47"/>
  <c r="K17" i="47"/>
  <c r="K23" i="47"/>
  <c r="K30" i="47"/>
  <c r="K28" i="47"/>
  <c r="K21" i="47"/>
  <c r="K22" i="47"/>
  <c r="K26" i="47"/>
  <c r="K35" i="47"/>
  <c r="K31" i="47"/>
  <c r="K34" i="47"/>
  <c r="K36" i="47"/>
  <c r="K18" i="47"/>
  <c r="K33" i="47"/>
  <c r="K24" i="47"/>
  <c r="K20" i="47"/>
  <c r="K27" i="47"/>
  <c r="K32" i="47"/>
  <c r="K16" i="47"/>
  <c r="K29" i="47"/>
  <c r="K10" i="47"/>
  <c r="A8" i="47"/>
  <c r="A9" i="47"/>
  <c r="A10" i="47"/>
  <c r="A11" i="47"/>
  <c r="A12" i="47"/>
  <c r="K12" i="47"/>
  <c r="K9" i="47"/>
  <c r="K11" i="47"/>
  <c r="K8" i="47"/>
  <c r="K7" i="47"/>
  <c r="K14" i="47"/>
  <c r="A28" i="46"/>
  <c r="A29" i="46"/>
  <c r="A30" i="46"/>
  <c r="K27" i="46"/>
  <c r="K23" i="46"/>
  <c r="K30" i="46"/>
  <c r="K24" i="46"/>
  <c r="K28" i="46"/>
  <c r="K25" i="46"/>
  <c r="K29" i="46"/>
  <c r="K22" i="46"/>
  <c r="K10" i="46"/>
  <c r="A8" i="46"/>
  <c r="A9" i="46"/>
  <c r="A10" i="46"/>
  <c r="A11" i="46"/>
  <c r="A12" i="46"/>
  <c r="A13" i="46"/>
  <c r="A14" i="46"/>
  <c r="A17" i="46"/>
  <c r="A18" i="46"/>
  <c r="A19" i="46"/>
  <c r="A20" i="46"/>
  <c r="K13" i="46"/>
  <c r="K14" i="46"/>
  <c r="K16" i="46"/>
  <c r="K20" i="46"/>
  <c r="K18" i="46"/>
  <c r="K17" i="46"/>
  <c r="K9" i="46"/>
  <c r="K7" i="46"/>
  <c r="K19" i="46"/>
  <c r="K8" i="46"/>
  <c r="K11" i="46"/>
  <c r="K12" i="46"/>
  <c r="A26" i="45"/>
  <c r="A27" i="45"/>
  <c r="A28" i="45"/>
  <c r="A29" i="45"/>
  <c r="A30" i="45"/>
  <c r="A31" i="45"/>
  <c r="A32" i="45"/>
  <c r="K26" i="45"/>
  <c r="K27" i="45"/>
  <c r="K29" i="45"/>
  <c r="K30" i="45"/>
  <c r="K20" i="45"/>
  <c r="K32" i="45"/>
  <c r="K23" i="45"/>
  <c r="K25" i="45"/>
  <c r="K22" i="45"/>
  <c r="K19" i="45"/>
  <c r="K21" i="45"/>
  <c r="K31" i="45"/>
  <c r="K28" i="45"/>
  <c r="K9" i="45"/>
  <c r="A8" i="45"/>
  <c r="A9" i="45"/>
  <c r="A10" i="45"/>
  <c r="A11" i="45"/>
  <c r="A12" i="45"/>
  <c r="A13" i="45"/>
  <c r="A14" i="45"/>
  <c r="A17" i="45"/>
  <c r="K16" i="45"/>
  <c r="K17" i="45"/>
  <c r="K13" i="45"/>
  <c r="K12" i="45"/>
  <c r="K8" i="45"/>
  <c r="K11" i="45"/>
  <c r="K10" i="45"/>
  <c r="K7" i="45"/>
  <c r="K14" i="45"/>
  <c r="A24" i="44"/>
  <c r="A25" i="44"/>
  <c r="A26" i="44"/>
  <c r="A27" i="44"/>
  <c r="A28" i="44"/>
  <c r="A29" i="44"/>
  <c r="A30" i="44"/>
  <c r="A31" i="44"/>
  <c r="K27" i="3"/>
  <c r="K21" i="44"/>
  <c r="K26" i="44"/>
  <c r="K29" i="44"/>
  <c r="K20" i="44"/>
  <c r="K19" i="44"/>
  <c r="K24" i="44"/>
  <c r="K16" i="44"/>
  <c r="K23" i="44"/>
  <c r="K18" i="44"/>
  <c r="K27" i="44"/>
  <c r="K30" i="44"/>
  <c r="K31" i="44"/>
  <c r="K25" i="44"/>
  <c r="K17" i="44"/>
  <c r="K28" i="44"/>
  <c r="K8" i="44"/>
  <c r="A8" i="44"/>
  <c r="A9" i="44"/>
  <c r="A12" i="44"/>
  <c r="A13" i="44"/>
  <c r="A14" i="44"/>
  <c r="K12" i="44"/>
  <c r="K7" i="44"/>
  <c r="K9" i="44"/>
  <c r="K13" i="44"/>
  <c r="K14" i="44"/>
  <c r="K11" i="44"/>
  <c r="A26" i="43"/>
  <c r="A27" i="43"/>
  <c r="A28" i="43"/>
  <c r="A29" i="43"/>
  <c r="A30" i="43"/>
  <c r="A31" i="43"/>
  <c r="A32" i="43"/>
  <c r="A33" i="43"/>
  <c r="A34" i="43"/>
  <c r="A35" i="43"/>
  <c r="K32" i="43"/>
  <c r="K25" i="43"/>
  <c r="K33" i="43"/>
  <c r="K13" i="43"/>
  <c r="K29" i="43"/>
  <c r="K12" i="43"/>
  <c r="K34" i="43"/>
  <c r="K27" i="43"/>
  <c r="K26" i="43"/>
  <c r="K18" i="43"/>
  <c r="K30" i="43"/>
  <c r="K23" i="43"/>
  <c r="K15" i="43"/>
  <c r="K17" i="43"/>
  <c r="K14" i="43"/>
  <c r="K28" i="43"/>
  <c r="K35" i="43"/>
  <c r="K16" i="43"/>
  <c r="K19" i="43"/>
  <c r="K31" i="43"/>
  <c r="K22" i="43"/>
  <c r="K20" i="43"/>
  <c r="K21" i="43"/>
  <c r="K10" i="43"/>
  <c r="K9" i="43"/>
  <c r="K8" i="43"/>
  <c r="K7" i="43"/>
  <c r="K17" i="42"/>
  <c r="K11" i="42"/>
  <c r="K16" i="42"/>
  <c r="K18" i="42"/>
  <c r="K15" i="42"/>
  <c r="K13" i="42"/>
  <c r="K12" i="42"/>
  <c r="K7" i="42"/>
  <c r="K9" i="42"/>
  <c r="K13" i="41"/>
  <c r="K16" i="41"/>
  <c r="K10" i="41"/>
  <c r="K17" i="41"/>
  <c r="K18" i="41"/>
  <c r="K11" i="41"/>
  <c r="K9" i="41"/>
  <c r="K14" i="41"/>
  <c r="K7" i="41"/>
  <c r="K15" i="41"/>
  <c r="K8" i="41"/>
  <c r="K15" i="40"/>
  <c r="K13" i="40"/>
  <c r="K12" i="40"/>
  <c r="K10" i="40"/>
  <c r="A8" i="40"/>
  <c r="A9" i="40"/>
  <c r="A10" i="40"/>
  <c r="K9" i="40"/>
  <c r="K7" i="40"/>
  <c r="K8" i="40"/>
  <c r="A22" i="39"/>
  <c r="A23" i="39"/>
  <c r="A24" i="39"/>
  <c r="A25" i="39"/>
  <c r="A26" i="39"/>
  <c r="K26" i="39"/>
  <c r="K23" i="39"/>
  <c r="K19" i="39"/>
  <c r="K17" i="39"/>
  <c r="K16" i="39"/>
  <c r="K24" i="39"/>
  <c r="K22" i="39"/>
  <c r="K21" i="39"/>
  <c r="K25" i="39"/>
  <c r="K18" i="39"/>
  <c r="K13" i="39"/>
  <c r="A8" i="39"/>
  <c r="A9" i="39"/>
  <c r="A10" i="39"/>
  <c r="A11" i="39"/>
  <c r="K10" i="39"/>
  <c r="K9" i="39"/>
  <c r="K14" i="39"/>
  <c r="K8" i="39"/>
  <c r="K11" i="39"/>
  <c r="K7" i="39"/>
  <c r="K20" i="38"/>
  <c r="K14" i="38"/>
  <c r="K21" i="38"/>
  <c r="K15" i="38"/>
  <c r="K22" i="38"/>
  <c r="K16" i="38"/>
  <c r="K19" i="38"/>
  <c r="K17" i="38"/>
  <c r="K12" i="38"/>
  <c r="A8" i="38"/>
  <c r="A9" i="38"/>
  <c r="A10" i="38"/>
  <c r="A11" i="38"/>
  <c r="A12" i="38"/>
  <c r="K11" i="38"/>
  <c r="K10" i="38"/>
  <c r="K9" i="38"/>
  <c r="K7" i="38"/>
  <c r="K8" i="38"/>
  <c r="A18" i="37"/>
  <c r="A19" i="37"/>
  <c r="A20" i="37"/>
  <c r="A21" i="37"/>
  <c r="K7" i="37"/>
  <c r="K8" i="37"/>
  <c r="K21" i="37"/>
  <c r="K14" i="37"/>
  <c r="K20" i="37"/>
  <c r="K15" i="37"/>
  <c r="K18" i="37"/>
  <c r="K19" i="37"/>
  <c r="K13" i="37"/>
  <c r="K12" i="37"/>
  <c r="K17" i="37"/>
  <c r="K10" i="37"/>
  <c r="A8" i="37"/>
  <c r="K15" i="36"/>
  <c r="K16" i="36"/>
  <c r="K11" i="36"/>
  <c r="K14" i="36"/>
  <c r="K12" i="36"/>
  <c r="K9" i="36"/>
  <c r="K7" i="36"/>
  <c r="A21" i="35"/>
  <c r="A22" i="35"/>
  <c r="A23" i="35"/>
  <c r="A24" i="35"/>
  <c r="A25" i="35"/>
  <c r="A26" i="35"/>
  <c r="A27" i="35"/>
  <c r="K27" i="35"/>
  <c r="K26" i="35"/>
  <c r="K17" i="35"/>
  <c r="K25" i="35"/>
  <c r="K14" i="35"/>
  <c r="K20" i="35"/>
  <c r="K16" i="35"/>
  <c r="K21" i="35"/>
  <c r="K15" i="35"/>
  <c r="K22" i="35"/>
  <c r="K13" i="35"/>
  <c r="K24" i="35"/>
  <c r="K12" i="35"/>
  <c r="K18" i="35"/>
  <c r="K23" i="35"/>
  <c r="K10" i="35"/>
  <c r="A8" i="35"/>
  <c r="K8" i="35"/>
  <c r="K7" i="35"/>
  <c r="K23" i="34"/>
  <c r="K11" i="34"/>
  <c r="A8" i="34"/>
  <c r="A9" i="34"/>
  <c r="A10" i="34"/>
  <c r="A11" i="34"/>
  <c r="K7" i="34"/>
  <c r="K10" i="34"/>
  <c r="K8" i="34"/>
  <c r="K13" i="34"/>
  <c r="K9" i="34"/>
  <c r="A28" i="33"/>
  <c r="A29" i="33"/>
  <c r="A30" i="33"/>
  <c r="A31" i="33"/>
  <c r="A32" i="33"/>
  <c r="A33" i="33"/>
  <c r="A34" i="33"/>
  <c r="A35" i="33"/>
  <c r="A36" i="33"/>
  <c r="A37" i="33"/>
  <c r="K33" i="33"/>
  <c r="K34" i="33"/>
  <c r="K36" i="33"/>
  <c r="K13" i="33"/>
  <c r="K14" i="33"/>
  <c r="K23" i="33"/>
  <c r="K16" i="33"/>
  <c r="K24" i="33"/>
  <c r="K27" i="33"/>
  <c r="K30" i="33"/>
  <c r="K37" i="33"/>
  <c r="K12" i="33"/>
  <c r="K31" i="33"/>
  <c r="K32" i="33"/>
  <c r="K19" i="33"/>
  <c r="K28" i="33"/>
  <c r="K25" i="33"/>
  <c r="K35" i="33"/>
  <c r="K18" i="33"/>
  <c r="K29" i="33"/>
  <c r="K15" i="33"/>
  <c r="K20" i="33"/>
  <c r="K17" i="33"/>
  <c r="K22" i="33"/>
  <c r="K21" i="33"/>
  <c r="K8" i="33"/>
  <c r="A9" i="33"/>
  <c r="A10" i="33"/>
  <c r="K10" i="33"/>
  <c r="K9" i="33"/>
  <c r="K6" i="33"/>
  <c r="K20" i="32"/>
  <c r="K19" i="32"/>
  <c r="K18" i="32"/>
  <c r="K7" i="32"/>
  <c r="K13" i="32"/>
  <c r="K10" i="32"/>
  <c r="K11" i="32"/>
  <c r="K16" i="32"/>
  <c r="K12" i="32"/>
  <c r="K8" i="32"/>
  <c r="K9" i="32"/>
  <c r="K14" i="32"/>
  <c r="K23" i="31"/>
  <c r="K20" i="31"/>
  <c r="K15" i="31"/>
  <c r="K12" i="31"/>
  <c r="K24" i="31"/>
  <c r="K18" i="31"/>
  <c r="K14" i="31"/>
  <c r="K11" i="31"/>
  <c r="K22" i="31"/>
  <c r="K16" i="31"/>
  <c r="K21" i="31"/>
  <c r="K17" i="31"/>
  <c r="K13" i="31"/>
  <c r="K9" i="31"/>
  <c r="K7" i="31"/>
  <c r="K16" i="30"/>
  <c r="K13" i="30"/>
  <c r="K12" i="30"/>
  <c r="K15" i="30"/>
  <c r="K11" i="30"/>
  <c r="K17" i="30"/>
  <c r="K7" i="30"/>
  <c r="K9" i="30"/>
  <c r="K8" i="30"/>
  <c r="A30" i="29"/>
  <c r="A31" i="29"/>
  <c r="A32" i="29"/>
  <c r="A33" i="29"/>
  <c r="A34" i="29"/>
  <c r="A35" i="29"/>
  <c r="K19" i="29"/>
  <c r="K20" i="29"/>
  <c r="K21" i="29"/>
  <c r="K29" i="29"/>
  <c r="K35" i="29"/>
  <c r="K17" i="29"/>
  <c r="K30" i="29"/>
  <c r="K26" i="29"/>
  <c r="K27" i="29"/>
  <c r="K33" i="29"/>
  <c r="K16" i="29"/>
  <c r="K31" i="29"/>
  <c r="K34" i="29"/>
  <c r="K32" i="29"/>
  <c r="K24" i="29"/>
  <c r="K25" i="29"/>
  <c r="K23" i="29"/>
  <c r="K18" i="29"/>
  <c r="K22" i="29"/>
  <c r="K8" i="29"/>
  <c r="K7" i="29"/>
  <c r="K14" i="29"/>
  <c r="K11" i="29"/>
  <c r="K13" i="29"/>
  <c r="K10" i="29"/>
  <c r="K9" i="29"/>
  <c r="A32" i="28"/>
  <c r="A33" i="28"/>
  <c r="A34" i="28"/>
  <c r="A35" i="28"/>
  <c r="A36" i="28"/>
  <c r="A37" i="28"/>
  <c r="K28" i="28"/>
  <c r="K24" i="28"/>
  <c r="K22" i="28"/>
  <c r="K37" i="28"/>
  <c r="K27" i="28"/>
  <c r="K23" i="28"/>
  <c r="K34" i="28"/>
  <c r="K33" i="28"/>
  <c r="K35" i="28"/>
  <c r="K36" i="28"/>
  <c r="K29" i="28"/>
  <c r="K26" i="28"/>
  <c r="K25" i="28"/>
  <c r="K31" i="28"/>
  <c r="K32" i="28"/>
  <c r="K13" i="28"/>
  <c r="K14" i="28"/>
  <c r="K8" i="28"/>
  <c r="K20" i="28"/>
  <c r="K10" i="28"/>
  <c r="K18" i="28"/>
  <c r="K19" i="28"/>
  <c r="K15" i="28"/>
  <c r="K9" i="28"/>
  <c r="K11" i="28"/>
  <c r="K12" i="28"/>
  <c r="K16" i="28"/>
  <c r="K7" i="28"/>
  <c r="K14" i="27"/>
  <c r="K15" i="27"/>
  <c r="K12" i="27"/>
  <c r="K7" i="27"/>
  <c r="K9" i="27"/>
  <c r="K10" i="27"/>
  <c r="A20" i="26"/>
  <c r="A21" i="26"/>
  <c r="A22" i="26"/>
  <c r="A23" i="26"/>
  <c r="A24" i="26"/>
  <c r="K16" i="26"/>
  <c r="K19" i="26"/>
  <c r="K24" i="26"/>
  <c r="K15" i="26"/>
  <c r="K17" i="26"/>
  <c r="K23" i="26"/>
  <c r="K22" i="26"/>
  <c r="K20" i="26"/>
  <c r="K21" i="26"/>
  <c r="K8" i="26"/>
  <c r="K9" i="26"/>
  <c r="K12" i="26"/>
  <c r="K13" i="26"/>
  <c r="K7" i="26"/>
  <c r="K11" i="26"/>
  <c r="K15" i="25"/>
  <c r="K17" i="25"/>
  <c r="K16" i="25"/>
  <c r="K8" i="25"/>
  <c r="K10" i="25"/>
  <c r="K13" i="25"/>
  <c r="K7" i="25"/>
  <c r="K12" i="25"/>
  <c r="K9" i="25"/>
  <c r="A35" i="24"/>
  <c r="A36" i="24"/>
  <c r="A37" i="24"/>
  <c r="A38" i="24"/>
  <c r="A39" i="24"/>
  <c r="A15" i="24"/>
  <c r="A16" i="24"/>
  <c r="K22" i="24"/>
  <c r="K26" i="24"/>
  <c r="K21" i="24"/>
  <c r="K31" i="24"/>
  <c r="K36" i="24"/>
  <c r="K18" i="24"/>
  <c r="K20" i="24"/>
  <c r="K34" i="24"/>
  <c r="K25" i="24"/>
  <c r="K27" i="24"/>
  <c r="K23" i="24"/>
  <c r="K30" i="24"/>
  <c r="K32" i="24"/>
  <c r="K28" i="24"/>
  <c r="K24" i="24"/>
  <c r="K39" i="24"/>
  <c r="K35" i="24"/>
  <c r="K38" i="24"/>
  <c r="K37" i="24"/>
  <c r="K29" i="24"/>
  <c r="K19" i="24"/>
  <c r="K16" i="24"/>
  <c r="K15" i="24"/>
  <c r="K6" i="24"/>
  <c r="K9" i="24"/>
  <c r="K12" i="24"/>
  <c r="K11" i="24"/>
  <c r="K14" i="24"/>
  <c r="K8" i="24"/>
  <c r="K10" i="24"/>
  <c r="K7" i="24"/>
  <c r="A35" i="23"/>
  <c r="A36" i="23"/>
  <c r="A37" i="23"/>
  <c r="A38" i="23"/>
  <c r="A39" i="23"/>
  <c r="A40" i="23"/>
  <c r="K37" i="23"/>
  <c r="K29" i="23"/>
  <c r="K26" i="23"/>
  <c r="K18" i="23"/>
  <c r="K28" i="23"/>
  <c r="K34" i="23"/>
  <c r="K31" i="23"/>
  <c r="K16" i="23"/>
  <c r="K20" i="23"/>
  <c r="K21" i="23"/>
  <c r="K39" i="23"/>
  <c r="K22" i="23"/>
  <c r="K17" i="23"/>
  <c r="K36" i="23"/>
  <c r="K38" i="23"/>
  <c r="K19" i="23"/>
  <c r="K23" i="23"/>
  <c r="K27" i="23"/>
  <c r="K32" i="23"/>
  <c r="K25" i="23"/>
  <c r="K35" i="23"/>
  <c r="K24" i="23"/>
  <c r="K40" i="23"/>
  <c r="K15" i="23"/>
  <c r="K30" i="23"/>
  <c r="K10" i="23"/>
  <c r="K6" i="23"/>
  <c r="K8" i="23"/>
  <c r="K7" i="23"/>
  <c r="K9" i="23"/>
  <c r="K12" i="23"/>
  <c r="K13" i="23"/>
  <c r="A27" i="22"/>
  <c r="A28" i="22"/>
  <c r="A29" i="22"/>
  <c r="A30" i="22"/>
  <c r="A31" i="22"/>
  <c r="A21" i="22"/>
  <c r="A22" i="22"/>
  <c r="A23" i="22"/>
  <c r="A24" i="22"/>
  <c r="A8" i="22"/>
  <c r="A9" i="22"/>
  <c r="A10" i="22"/>
  <c r="A11" i="22"/>
  <c r="A12" i="22"/>
  <c r="A13" i="22"/>
  <c r="A14" i="22"/>
  <c r="K30" i="22"/>
  <c r="K27" i="22"/>
  <c r="K24" i="22"/>
  <c r="K26" i="22"/>
  <c r="K31" i="22"/>
  <c r="K20" i="22"/>
  <c r="K21" i="22"/>
  <c r="K28" i="22"/>
  <c r="K29" i="22"/>
  <c r="K22" i="22"/>
  <c r="K23" i="22"/>
  <c r="K16" i="22"/>
  <c r="K11" i="22"/>
  <c r="K14" i="22"/>
  <c r="K9" i="22"/>
  <c r="K7" i="22"/>
  <c r="K18" i="22"/>
  <c r="K8" i="22"/>
  <c r="K13" i="22"/>
  <c r="K17" i="22"/>
  <c r="K12" i="22"/>
  <c r="K10" i="22"/>
  <c r="A23" i="21"/>
  <c r="A24" i="21"/>
  <c r="A25" i="21"/>
  <c r="A18" i="21"/>
  <c r="A19" i="21"/>
  <c r="A20" i="21"/>
  <c r="A8" i="21"/>
  <c r="A9" i="21"/>
  <c r="A10" i="21"/>
  <c r="A11" i="21"/>
  <c r="A12" i="21"/>
  <c r="K25" i="21"/>
  <c r="K19" i="21"/>
  <c r="K18" i="21"/>
  <c r="K22" i="21"/>
  <c r="K20" i="21"/>
  <c r="K24" i="21"/>
  <c r="K23" i="21"/>
  <c r="K17" i="21"/>
  <c r="K14" i="21"/>
  <c r="K10" i="21"/>
  <c r="K8" i="21"/>
  <c r="K7" i="21"/>
  <c r="K9" i="21"/>
  <c r="K12" i="21"/>
  <c r="K15" i="21"/>
  <c r="K11" i="21"/>
  <c r="A25" i="20"/>
  <c r="A26" i="20"/>
  <c r="A27" i="20"/>
  <c r="A28" i="20"/>
  <c r="A29" i="20"/>
  <c r="A30" i="20"/>
  <c r="A31" i="20"/>
  <c r="A32" i="20"/>
  <c r="A19" i="20"/>
  <c r="A20" i="20"/>
  <c r="A21" i="20"/>
  <c r="A22" i="20"/>
  <c r="A8" i="20"/>
  <c r="A9" i="20"/>
  <c r="A10" i="20"/>
  <c r="A11" i="20"/>
  <c r="A12" i="20"/>
  <c r="A13" i="20"/>
  <c r="A14" i="20"/>
  <c r="A15" i="20"/>
  <c r="A16" i="20"/>
  <c r="K21" i="20"/>
  <c r="K30" i="20"/>
  <c r="K22" i="20"/>
  <c r="K19" i="20"/>
  <c r="K25" i="20"/>
  <c r="K29" i="20"/>
  <c r="K28" i="20"/>
  <c r="K27" i="20"/>
  <c r="K26" i="20"/>
  <c r="K18" i="20"/>
  <c r="K31" i="20"/>
  <c r="K24" i="20"/>
  <c r="K32" i="20"/>
  <c r="K20" i="20"/>
  <c r="K16" i="20"/>
  <c r="K15" i="20"/>
  <c r="K13" i="20"/>
  <c r="K11" i="20"/>
  <c r="K12" i="20"/>
  <c r="K8" i="20"/>
  <c r="K14" i="20"/>
  <c r="K9" i="20"/>
  <c r="K7" i="20"/>
  <c r="K10" i="20"/>
  <c r="A22" i="19"/>
  <c r="A23" i="19"/>
  <c r="A24" i="19"/>
  <c r="A25" i="19"/>
  <c r="A26" i="19"/>
  <c r="A27" i="19"/>
  <c r="A28" i="19"/>
  <c r="A29" i="19"/>
  <c r="A30" i="19"/>
  <c r="A31" i="19"/>
  <c r="A32" i="19"/>
  <c r="A15" i="19"/>
  <c r="A16" i="19"/>
  <c r="A17" i="19"/>
  <c r="A18" i="19"/>
  <c r="A19" i="19"/>
  <c r="A8" i="19"/>
  <c r="A9" i="19"/>
  <c r="A10" i="19"/>
  <c r="A11" i="19"/>
  <c r="A12" i="19"/>
  <c r="K21" i="19"/>
  <c r="K34" i="19"/>
  <c r="K22" i="19"/>
  <c r="K31" i="19"/>
  <c r="K28" i="19"/>
  <c r="K26" i="19"/>
  <c r="K27" i="19"/>
  <c r="K29" i="19"/>
  <c r="K24" i="19"/>
  <c r="K23" i="19"/>
  <c r="K32" i="19"/>
  <c r="K30" i="19"/>
  <c r="K25" i="19"/>
  <c r="K19" i="19"/>
  <c r="K15" i="19"/>
  <c r="K16" i="19"/>
  <c r="K12" i="19"/>
  <c r="K14" i="19"/>
  <c r="K7" i="19"/>
  <c r="K18" i="19"/>
  <c r="K9" i="19"/>
  <c r="K17" i="19"/>
  <c r="K10" i="19"/>
  <c r="K8" i="19"/>
  <c r="K11" i="19"/>
  <c r="A8" i="18"/>
  <c r="A9" i="18"/>
  <c r="A10" i="18"/>
  <c r="A11" i="18"/>
  <c r="A12" i="18"/>
  <c r="A13" i="18"/>
  <c r="K15" i="18"/>
  <c r="A26" i="17"/>
  <c r="A27" i="17"/>
  <c r="A28" i="17"/>
  <c r="A29" i="17"/>
  <c r="A30" i="17"/>
  <c r="A31" i="17"/>
  <c r="A32" i="17"/>
  <c r="A33" i="17"/>
  <c r="A19" i="17"/>
  <c r="A20" i="17"/>
  <c r="A21" i="17"/>
  <c r="A22" i="17"/>
  <c r="A23" i="17"/>
  <c r="A8" i="17"/>
  <c r="A9" i="17"/>
  <c r="A10" i="17"/>
  <c r="A11" i="17"/>
  <c r="A12" i="17"/>
  <c r="A13" i="17"/>
  <c r="A14" i="17"/>
  <c r="A15" i="17"/>
  <c r="A16" i="17"/>
  <c r="K31" i="17"/>
  <c r="K22" i="17"/>
  <c r="K28" i="17"/>
  <c r="K29" i="17"/>
  <c r="K19" i="17"/>
  <c r="K33" i="17"/>
  <c r="K32" i="17"/>
  <c r="K18" i="17"/>
  <c r="K27" i="17"/>
  <c r="K20" i="17"/>
  <c r="K26" i="17"/>
  <c r="K23" i="17"/>
  <c r="K30" i="17"/>
  <c r="K21" i="17"/>
  <c r="K25" i="17"/>
  <c r="K13" i="17"/>
  <c r="K11" i="17"/>
  <c r="K8" i="17"/>
  <c r="K9" i="17"/>
  <c r="K16" i="17"/>
  <c r="K14" i="17"/>
  <c r="K15" i="17"/>
  <c r="K7" i="17"/>
  <c r="K12" i="17"/>
  <c r="K10" i="17"/>
  <c r="A16" i="16"/>
  <c r="A17" i="16"/>
  <c r="A18" i="16"/>
  <c r="A19" i="16"/>
  <c r="A20" i="16"/>
  <c r="A21" i="16"/>
  <c r="A22" i="16"/>
  <c r="A23" i="16"/>
  <c r="A24" i="16"/>
  <c r="A8" i="16"/>
  <c r="A9" i="16"/>
  <c r="A10" i="16"/>
  <c r="A11" i="16"/>
  <c r="K24" i="16"/>
  <c r="K20" i="16"/>
  <c r="K21" i="16"/>
  <c r="K28" i="16"/>
  <c r="K19" i="16"/>
  <c r="K23" i="16"/>
  <c r="K16" i="16"/>
  <c r="K22" i="16"/>
  <c r="K26" i="16"/>
  <c r="K27" i="16"/>
  <c r="K15" i="16"/>
  <c r="K18" i="16"/>
  <c r="K17" i="16"/>
  <c r="K13" i="16"/>
  <c r="K7" i="16"/>
  <c r="K9" i="16"/>
  <c r="K8" i="16"/>
  <c r="K11" i="16"/>
  <c r="K10" i="16"/>
  <c r="A8" i="15"/>
  <c r="A9" i="15"/>
  <c r="A10" i="15"/>
  <c r="A11" i="15"/>
  <c r="A12" i="15"/>
  <c r="K25" i="15"/>
  <c r="K18" i="15"/>
  <c r="K22" i="15"/>
  <c r="K20" i="15"/>
  <c r="K19" i="15"/>
  <c r="K24" i="15"/>
  <c r="K23" i="15"/>
  <c r="K9" i="15"/>
  <c r="K12" i="15"/>
  <c r="K14" i="15"/>
  <c r="K7" i="15"/>
  <c r="K10" i="15"/>
  <c r="K11" i="15"/>
  <c r="K8" i="15"/>
  <c r="K15" i="15"/>
  <c r="K16" i="15"/>
  <c r="K14" i="14"/>
  <c r="K19" i="14"/>
  <c r="K20" i="14"/>
  <c r="K16" i="14"/>
  <c r="K21" i="14"/>
  <c r="K15" i="14"/>
  <c r="K22" i="14"/>
  <c r="K23" i="14"/>
  <c r="K17" i="14"/>
  <c r="K7" i="14"/>
  <c r="K8" i="14"/>
  <c r="K11" i="14"/>
  <c r="K10" i="14"/>
  <c r="K12" i="14"/>
  <c r="A14" i="13"/>
  <c r="K14" i="13"/>
  <c r="K20" i="13"/>
  <c r="K13" i="13"/>
  <c r="K18" i="13"/>
  <c r="K19" i="13"/>
  <c r="K17" i="13"/>
  <c r="K15" i="13"/>
  <c r="K10" i="13"/>
  <c r="K8" i="13"/>
  <c r="K7" i="13"/>
  <c r="K11" i="13"/>
  <c r="A18" i="12"/>
  <c r="A19" i="12"/>
  <c r="A20" i="12"/>
  <c r="A21" i="12"/>
  <c r="A24" i="12"/>
  <c r="A25" i="12"/>
  <c r="A26" i="12"/>
  <c r="A27" i="12"/>
  <c r="A28" i="12"/>
  <c r="A12" i="12"/>
  <c r="A13" i="12"/>
  <c r="A14" i="12"/>
  <c r="A15" i="12"/>
  <c r="K20" i="12"/>
  <c r="K27" i="12"/>
  <c r="K26" i="12"/>
  <c r="K18" i="12"/>
  <c r="K24" i="12"/>
  <c r="K17" i="12"/>
  <c r="K19" i="12"/>
  <c r="K28" i="12"/>
  <c r="K21" i="12"/>
  <c r="K25" i="12"/>
  <c r="K23" i="12"/>
  <c r="K15" i="12"/>
  <c r="K14" i="12"/>
  <c r="K12" i="12"/>
  <c r="K13" i="12"/>
  <c r="K11" i="12"/>
  <c r="K9" i="12"/>
  <c r="K8" i="12"/>
  <c r="K7" i="12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10" i="11"/>
  <c r="A11" i="11"/>
  <c r="A12" i="11"/>
  <c r="A13" i="11"/>
  <c r="A14" i="11"/>
  <c r="A15" i="11"/>
  <c r="A16" i="11"/>
  <c r="A17" i="11"/>
  <c r="A18" i="11"/>
  <c r="A19" i="11"/>
  <c r="A20" i="11"/>
  <c r="K15" i="11"/>
  <c r="K13" i="11"/>
  <c r="K11" i="11"/>
  <c r="K14" i="11"/>
  <c r="K12" i="11"/>
  <c r="K17" i="11"/>
  <c r="K18" i="11"/>
  <c r="K16" i="11"/>
  <c r="K19" i="11"/>
  <c r="K20" i="11"/>
  <c r="K9" i="11"/>
  <c r="K10" i="11"/>
  <c r="K7" i="11"/>
  <c r="A28" i="10"/>
  <c r="A29" i="10"/>
  <c r="A30" i="10"/>
  <c r="A31" i="10"/>
  <c r="A32" i="10"/>
  <c r="A19" i="10"/>
  <c r="A20" i="10"/>
  <c r="A21" i="10"/>
  <c r="A22" i="10"/>
  <c r="A23" i="10"/>
  <c r="A24" i="10"/>
  <c r="A25" i="10"/>
  <c r="A8" i="10"/>
  <c r="A9" i="10"/>
  <c r="A10" i="10"/>
  <c r="A11" i="10"/>
  <c r="A12" i="10"/>
  <c r="A13" i="10"/>
  <c r="A14" i="10"/>
  <c r="K19" i="10"/>
  <c r="K18" i="10"/>
  <c r="K20" i="10"/>
  <c r="K28" i="10"/>
  <c r="K22" i="10"/>
  <c r="K24" i="10"/>
  <c r="K31" i="10"/>
  <c r="K25" i="10"/>
  <c r="K23" i="10"/>
  <c r="K32" i="10"/>
  <c r="K21" i="10"/>
  <c r="K27" i="10"/>
  <c r="K29" i="10"/>
  <c r="K30" i="10"/>
  <c r="K14" i="10"/>
  <c r="K12" i="10"/>
  <c r="K10" i="10"/>
  <c r="K11" i="10"/>
  <c r="K9" i="10"/>
  <c r="K16" i="10"/>
  <c r="K7" i="10"/>
  <c r="K8" i="10"/>
  <c r="K13" i="10"/>
  <c r="A13" i="9"/>
  <c r="A14" i="9"/>
  <c r="A15" i="9"/>
  <c r="A16" i="9"/>
  <c r="A17" i="9"/>
  <c r="A18" i="9"/>
  <c r="A8" i="9"/>
  <c r="A9" i="9"/>
  <c r="A10" i="9"/>
  <c r="K16" i="9"/>
  <c r="K7" i="9"/>
  <c r="K14" i="9"/>
  <c r="K9" i="9"/>
  <c r="K18" i="9"/>
  <c r="K10" i="9"/>
  <c r="K12" i="9"/>
  <c r="K15" i="9"/>
  <c r="K8" i="9"/>
  <c r="K13" i="9"/>
  <c r="K17" i="9"/>
  <c r="A13" i="8"/>
  <c r="A14" i="8"/>
  <c r="A15" i="8"/>
  <c r="A16" i="8"/>
  <c r="A17" i="8"/>
  <c r="K14" i="8"/>
  <c r="K12" i="8"/>
  <c r="K13" i="8"/>
  <c r="K17" i="8"/>
  <c r="K19" i="8"/>
  <c r="K16" i="8"/>
  <c r="K15" i="8"/>
  <c r="K20" i="8"/>
  <c r="K7" i="8"/>
  <c r="K8" i="8"/>
  <c r="K10" i="8"/>
  <c r="A29" i="7"/>
  <c r="A30" i="7"/>
  <c r="A31" i="7"/>
  <c r="A32" i="7"/>
  <c r="A33" i="7"/>
  <c r="A34" i="7"/>
  <c r="A16" i="7"/>
  <c r="A17" i="7"/>
  <c r="A18" i="7"/>
  <c r="A19" i="7"/>
  <c r="A20" i="7"/>
  <c r="A21" i="7"/>
  <c r="A22" i="7"/>
  <c r="A23" i="7"/>
  <c r="A24" i="7"/>
  <c r="A25" i="7"/>
  <c r="A26" i="7"/>
  <c r="A8" i="7"/>
  <c r="A9" i="7"/>
  <c r="A10" i="7"/>
  <c r="K21" i="7"/>
  <c r="K22" i="7"/>
  <c r="K17" i="7"/>
  <c r="K28" i="7"/>
  <c r="K26" i="7"/>
  <c r="K34" i="7"/>
  <c r="K18" i="7"/>
  <c r="K32" i="7"/>
  <c r="K20" i="7"/>
  <c r="K16" i="7"/>
  <c r="K19" i="7"/>
  <c r="K31" i="7"/>
  <c r="K25" i="7"/>
  <c r="K30" i="7"/>
  <c r="K29" i="7"/>
  <c r="K23" i="7"/>
  <c r="K24" i="7"/>
  <c r="K33" i="7"/>
  <c r="K15" i="7"/>
  <c r="K7" i="7"/>
  <c r="K10" i="7"/>
  <c r="K8" i="7"/>
  <c r="K13" i="7"/>
  <c r="K9" i="7"/>
  <c r="K12" i="7"/>
  <c r="A30" i="6"/>
  <c r="A31" i="6"/>
  <c r="A32" i="6"/>
  <c r="A33" i="6"/>
  <c r="A34" i="6"/>
  <c r="A26" i="6"/>
  <c r="A27" i="6"/>
  <c r="A28" i="6"/>
  <c r="A18" i="6"/>
  <c r="A19" i="6"/>
  <c r="A20" i="6"/>
  <c r="A21" i="6"/>
  <c r="A22" i="6"/>
  <c r="A23" i="6"/>
  <c r="A8" i="6"/>
  <c r="A9" i="6"/>
  <c r="A10" i="6"/>
  <c r="A11" i="6"/>
  <c r="A12" i="6"/>
  <c r="A13" i="6"/>
  <c r="A14" i="6"/>
  <c r="A15" i="6"/>
  <c r="K27" i="6"/>
  <c r="K30" i="6"/>
  <c r="K26" i="6"/>
  <c r="K34" i="6"/>
  <c r="K28" i="6"/>
  <c r="K33" i="6"/>
  <c r="K25" i="6"/>
  <c r="K31" i="6"/>
  <c r="K32" i="6"/>
  <c r="K19" i="6"/>
  <c r="K20" i="6"/>
  <c r="K18" i="6"/>
  <c r="K23" i="6"/>
  <c r="K9" i="6"/>
  <c r="K15" i="6"/>
  <c r="K10" i="6"/>
  <c r="K14" i="6"/>
  <c r="K21" i="6"/>
  <c r="K11" i="6"/>
  <c r="K22" i="6"/>
  <c r="K7" i="6"/>
  <c r="K12" i="6"/>
  <c r="K17" i="6"/>
  <c r="K8" i="6"/>
  <c r="K13" i="6"/>
  <c r="A25" i="5"/>
  <c r="A26" i="5"/>
  <c r="A27" i="5"/>
  <c r="A28" i="5"/>
  <c r="A29" i="5"/>
  <c r="A30" i="5"/>
  <c r="A31" i="5"/>
  <c r="A17" i="5"/>
  <c r="A18" i="5"/>
  <c r="A19" i="5"/>
  <c r="A20" i="5"/>
  <c r="A21" i="5"/>
  <c r="A22" i="5"/>
  <c r="A12" i="5"/>
  <c r="A13" i="5"/>
  <c r="A14" i="5"/>
  <c r="A8" i="5"/>
  <c r="A9" i="5"/>
  <c r="K18" i="5"/>
  <c r="K16" i="5"/>
  <c r="K26" i="5"/>
  <c r="K17" i="5"/>
  <c r="K22" i="5"/>
  <c r="K29" i="5"/>
  <c r="K27" i="5"/>
  <c r="K30" i="5"/>
  <c r="K19" i="5"/>
  <c r="K20" i="5"/>
  <c r="K24" i="5"/>
  <c r="K25" i="5"/>
  <c r="K28" i="5"/>
  <c r="K21" i="5"/>
  <c r="K31" i="5"/>
  <c r="K14" i="5"/>
  <c r="K11" i="5"/>
  <c r="K7" i="5"/>
  <c r="K8" i="5"/>
  <c r="K13" i="5"/>
  <c r="K9" i="5"/>
  <c r="K12" i="5"/>
  <c r="A30" i="4"/>
  <c r="A31" i="4"/>
  <c r="A32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8" i="4"/>
  <c r="K26" i="4"/>
  <c r="K19" i="4"/>
  <c r="K14" i="4"/>
  <c r="K32" i="4"/>
  <c r="K20" i="4"/>
  <c r="K21" i="4"/>
  <c r="K30" i="4"/>
  <c r="K15" i="4"/>
  <c r="K16" i="4"/>
  <c r="K17" i="4"/>
  <c r="K23" i="4"/>
  <c r="K29" i="4"/>
  <c r="K27" i="4"/>
  <c r="K31" i="4"/>
  <c r="K25" i="4"/>
  <c r="K22" i="4"/>
  <c r="K24" i="4"/>
  <c r="K18" i="4"/>
  <c r="K9" i="4"/>
  <c r="A9" i="4"/>
  <c r="A10" i="4"/>
  <c r="K8" i="4"/>
  <c r="K7" i="4"/>
  <c r="K10" i="4"/>
  <c r="K12" i="4"/>
  <c r="A26" i="3"/>
  <c r="A27" i="3"/>
  <c r="A28" i="3"/>
  <c r="A29" i="3"/>
  <c r="A30" i="3"/>
  <c r="A31" i="3"/>
  <c r="A32" i="3"/>
  <c r="A33" i="3"/>
  <c r="A16" i="3"/>
  <c r="A17" i="3"/>
  <c r="A18" i="3"/>
  <c r="A19" i="3"/>
  <c r="A20" i="3"/>
  <c r="A21" i="3"/>
  <c r="A22" i="3"/>
  <c r="A23" i="3"/>
  <c r="A8" i="3"/>
  <c r="A9" i="3"/>
  <c r="A10" i="3"/>
  <c r="A11" i="3"/>
  <c r="K18" i="3"/>
  <c r="K15" i="3"/>
  <c r="K26" i="3"/>
  <c r="K23" i="3"/>
  <c r="K17" i="3"/>
  <c r="K25" i="3"/>
  <c r="K21" i="3"/>
  <c r="K31" i="3"/>
  <c r="K32" i="3"/>
  <c r="K29" i="3"/>
  <c r="K16" i="3"/>
  <c r="K28" i="3"/>
  <c r="K30" i="3"/>
  <c r="K33" i="3"/>
  <c r="K22" i="3"/>
  <c r="K19" i="3"/>
  <c r="K20" i="3"/>
  <c r="K13" i="3"/>
  <c r="K11" i="3"/>
  <c r="K7" i="3"/>
  <c r="K9" i="3"/>
  <c r="K8" i="3"/>
  <c r="K10" i="3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K48" i="2"/>
  <c r="K31" i="2"/>
  <c r="K52" i="2"/>
  <c r="K40" i="2"/>
  <c r="K56" i="2"/>
  <c r="K43" i="2"/>
  <c r="K24" i="2"/>
  <c r="K35" i="2"/>
  <c r="K39" i="2"/>
  <c r="K58" i="2"/>
  <c r="K28" i="2"/>
  <c r="K41" i="2"/>
  <c r="K59" i="2"/>
  <c r="K27" i="2"/>
  <c r="K70" i="2"/>
  <c r="K25" i="2"/>
  <c r="K69" i="2"/>
  <c r="K65" i="2"/>
  <c r="K50" i="2"/>
  <c r="K64" i="2"/>
  <c r="K45" i="2"/>
  <c r="K49" i="2"/>
  <c r="K34" i="2"/>
  <c r="K33" i="2"/>
  <c r="K36" i="2"/>
  <c r="K61" i="2"/>
  <c r="K46" i="2"/>
  <c r="K63" i="2"/>
  <c r="K47" i="2"/>
  <c r="K32" i="2"/>
  <c r="K60" i="2"/>
  <c r="K62" i="2"/>
  <c r="K44" i="2"/>
  <c r="K68" i="2"/>
  <c r="K67" i="2"/>
  <c r="K55" i="2"/>
  <c r="K66" i="2"/>
  <c r="K71" i="2"/>
  <c r="K53" i="2"/>
  <c r="K54" i="2"/>
  <c r="K30" i="2"/>
  <c r="K38" i="2"/>
  <c r="K51" i="2"/>
  <c r="K26" i="2"/>
  <c r="K42" i="2"/>
  <c r="K37" i="2"/>
  <c r="K29" i="2"/>
  <c r="K20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K15" i="2"/>
  <c r="K17" i="2"/>
  <c r="K10" i="2"/>
  <c r="K8" i="2"/>
  <c r="K16" i="2"/>
  <c r="K18" i="2"/>
  <c r="K19" i="2"/>
  <c r="K11" i="2"/>
  <c r="K22" i="2"/>
  <c r="K14" i="2"/>
  <c r="K12" i="2"/>
  <c r="K9" i="2"/>
  <c r="K7" i="2"/>
  <c r="K13" i="2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K51" i="1"/>
  <c r="K95" i="1"/>
  <c r="K132" i="1"/>
  <c r="K93" i="1"/>
  <c r="K124" i="1"/>
  <c r="K75" i="1"/>
  <c r="K57" i="1"/>
  <c r="K48" i="1"/>
  <c r="K105" i="1"/>
  <c r="K101" i="1"/>
  <c r="K97" i="1"/>
  <c r="K76" i="1"/>
  <c r="K65" i="1"/>
  <c r="K98" i="1"/>
  <c r="K119" i="1"/>
  <c r="K70" i="1"/>
  <c r="K138" i="1"/>
  <c r="K116" i="1"/>
  <c r="K137" i="1"/>
  <c r="K115" i="1"/>
  <c r="K136" i="1"/>
  <c r="K133" i="1"/>
  <c r="K92" i="1"/>
  <c r="K82" i="1"/>
  <c r="K60" i="1"/>
  <c r="K36" i="1"/>
  <c r="K73" i="1"/>
  <c r="K42" i="1"/>
  <c r="K135" i="1"/>
  <c r="K91" i="1"/>
  <c r="K126" i="1"/>
  <c r="K72" i="1"/>
  <c r="K78" i="1"/>
  <c r="K86" i="1"/>
  <c r="K74" i="1"/>
  <c r="K125" i="1"/>
  <c r="K100" i="1"/>
  <c r="K44" i="1"/>
  <c r="K121" i="1"/>
  <c r="K41" i="1"/>
  <c r="K87" i="1"/>
  <c r="K64" i="1"/>
  <c r="K89" i="1"/>
  <c r="K52" i="1"/>
  <c r="K111" i="1"/>
  <c r="K56" i="1"/>
  <c r="K37" i="1"/>
  <c r="K139" i="1"/>
  <c r="K103" i="1"/>
  <c r="K61" i="1"/>
  <c r="K53" i="1"/>
  <c r="K117" i="1"/>
  <c r="K45" i="1"/>
  <c r="K79" i="1"/>
  <c r="K131" i="1"/>
  <c r="K120" i="1"/>
  <c r="K90" i="1"/>
  <c r="K85" i="1"/>
  <c r="K106" i="1"/>
  <c r="K123" i="1"/>
  <c r="K128" i="1"/>
  <c r="K99" i="1"/>
  <c r="K47" i="1"/>
  <c r="K38" i="1"/>
  <c r="K130" i="1"/>
  <c r="K69" i="1"/>
  <c r="K113" i="1"/>
  <c r="K46" i="1"/>
  <c r="K104" i="1"/>
  <c r="K118" i="1"/>
  <c r="K88" i="1"/>
  <c r="K66" i="1"/>
  <c r="K134" i="1"/>
  <c r="K110" i="1"/>
  <c r="K129" i="1"/>
  <c r="K67" i="1"/>
  <c r="K127" i="1"/>
  <c r="K63" i="1"/>
  <c r="K102" i="1"/>
  <c r="K96" i="1"/>
  <c r="K77" i="1"/>
  <c r="K114" i="1"/>
  <c r="K59" i="1"/>
  <c r="K94" i="1"/>
  <c r="K50" i="1"/>
  <c r="K122" i="1"/>
  <c r="K112" i="1"/>
  <c r="K68" i="1"/>
  <c r="K43" i="1"/>
  <c r="K55" i="1"/>
  <c r="K108" i="1"/>
  <c r="K39" i="1"/>
  <c r="K71" i="1"/>
  <c r="K54" i="1"/>
  <c r="K40" i="1"/>
  <c r="K84" i="1"/>
  <c r="K81" i="1"/>
  <c r="K58" i="1"/>
  <c r="K49" i="1"/>
  <c r="K109" i="1"/>
  <c r="K80" i="1"/>
  <c r="K83" i="1"/>
  <c r="K62" i="1"/>
  <c r="K20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K26" i="1"/>
  <c r="K30" i="1"/>
  <c r="K16" i="1"/>
  <c r="K18" i="1"/>
  <c r="K15" i="1"/>
  <c r="K27" i="1"/>
  <c r="K23" i="1"/>
  <c r="K17" i="1"/>
  <c r="K28" i="1"/>
  <c r="K12" i="1"/>
  <c r="K19" i="1"/>
  <c r="K33" i="1"/>
  <c r="K25" i="1"/>
  <c r="K14" i="1"/>
  <c r="K11" i="1"/>
  <c r="K29" i="1"/>
  <c r="K31" i="1"/>
  <c r="K34" i="1"/>
  <c r="K13" i="1"/>
  <c r="K9" i="1"/>
  <c r="K8" i="1"/>
  <c r="K22" i="1"/>
  <c r="K10" i="1"/>
  <c r="K21" i="1"/>
  <c r="K7" i="1"/>
  <c r="K24" i="1"/>
</calcChain>
</file>

<file path=xl/sharedStrings.xml><?xml version="1.0" encoding="utf-8"?>
<sst xmlns="http://schemas.openxmlformats.org/spreadsheetml/2006/main" count="8347" uniqueCount="3647">
  <si>
    <r>
      <t xml:space="preserve">VIỆN KIỂM SÁT NHÂN DÂN TỐI CAO
</t>
    </r>
    <r>
      <rPr>
        <b/>
        <sz val="14"/>
        <color theme="1"/>
        <rFont val="Times New Roman"/>
        <family val="1"/>
      </rPr>
      <t>HỘI ĐỒNG THI TUYỂN KIỂM SÁT VIÊN</t>
    </r>
  </si>
  <si>
    <t>STT</t>
  </si>
  <si>
    <t>SBD</t>
  </si>
  <si>
    <t>Họ và tên</t>
  </si>
  <si>
    <t>Ngày, tháng, năm sinh</t>
  </si>
  <si>
    <t>Chức danh, chức vụ</t>
  </si>
  <si>
    <t>Đơn vị công tác</t>
  </si>
  <si>
    <t>Khối thi</t>
  </si>
  <si>
    <t>Môn Viết
(Hệ số 2)</t>
  </si>
  <si>
    <t>Môn Trắc nghiệm
(Hệ số 1)</t>
  </si>
  <si>
    <t>Tổng điểm</t>
  </si>
  <si>
    <t>Nam</t>
  </si>
  <si>
    <t>Nữ</t>
  </si>
  <si>
    <t>305</t>
  </si>
  <si>
    <t>Phan Hồng Anh</t>
  </si>
  <si>
    <t>16/11/1975</t>
  </si>
  <si>
    <t>KSVSC</t>
  </si>
  <si>
    <t xml:space="preserve"> Đống Đa, Hà Nội</t>
  </si>
  <si>
    <t>Hình sự</t>
  </si>
  <si>
    <t>306</t>
  </si>
  <si>
    <t>Đỗ Cao Chí</t>
  </si>
  <si>
    <t>21/9/1975</t>
  </si>
  <si>
    <t>Phòng 2, Hà Nội</t>
  </si>
  <si>
    <t>307</t>
  </si>
  <si>
    <t>Bùi Nguyên Dũng</t>
  </si>
  <si>
    <t>14/9/1979</t>
  </si>
  <si>
    <t>KSVSC, Phó Viện trưởng</t>
  </si>
  <si>
    <t xml:space="preserve"> Hoàng Mai, Hà Nội</t>
  </si>
  <si>
    <t>308</t>
  </si>
  <si>
    <t>Đào Việt Dũng</t>
  </si>
  <si>
    <t>27/1/1975</t>
  </si>
  <si>
    <t>309</t>
  </si>
  <si>
    <t>Đặng Doãn Dương</t>
  </si>
  <si>
    <t>31/8/1985</t>
  </si>
  <si>
    <t>KSVSC, Phó Trưởng phòng</t>
  </si>
  <si>
    <t>Phòng TKTP, Hà Nội</t>
  </si>
  <si>
    <t>310</t>
  </si>
  <si>
    <t>Nguyễn Hoàng Hà</t>
  </si>
  <si>
    <t>13/8/1978</t>
  </si>
  <si>
    <t>Phòng 1, Hà Nội</t>
  </si>
  <si>
    <t>311</t>
  </si>
  <si>
    <t>Đoàn Thị Vĩnh Hà</t>
  </si>
  <si>
    <t>22/1/1975</t>
  </si>
  <si>
    <t xml:space="preserve"> Bắc Từ Liêm, Hà Nội</t>
  </si>
  <si>
    <t>312</t>
  </si>
  <si>
    <t>Đỗ Hòa Hiếu</t>
  </si>
  <si>
    <t>313</t>
  </si>
  <si>
    <t>Nguyễn Quang Hòa</t>
  </si>
  <si>
    <t xml:space="preserve"> Thanh Oai, Hà Nội</t>
  </si>
  <si>
    <t>Tư pháp</t>
  </si>
  <si>
    <t>314</t>
  </si>
  <si>
    <t>Đặng Khánh Hưng</t>
  </si>
  <si>
    <t>26/8/1977</t>
  </si>
  <si>
    <t>315</t>
  </si>
  <si>
    <t>Bùi Thị Thu Huyền</t>
  </si>
  <si>
    <t>316</t>
  </si>
  <si>
    <t>Đặng Thị Mai Lan</t>
  </si>
  <si>
    <t>19/2/1986</t>
  </si>
  <si>
    <t>Phòng 3, Hà Nội</t>
  </si>
  <si>
    <t>317</t>
  </si>
  <si>
    <t>Nguyễn Thị Ngọc Lan</t>
  </si>
  <si>
    <t>Phòng 15, Hà Nội</t>
  </si>
  <si>
    <t>318</t>
  </si>
  <si>
    <t>Hoàng Văn Long</t>
  </si>
  <si>
    <t xml:space="preserve"> Sóc Sơn, Hà Nội</t>
  </si>
  <si>
    <t>319</t>
  </si>
  <si>
    <t>Đinh Thị Tuyết Mai</t>
  </si>
  <si>
    <t>Phòng 10, Hà Nội</t>
  </si>
  <si>
    <t>320</t>
  </si>
  <si>
    <t>Phạm Thị Ngát</t>
  </si>
  <si>
    <t>28/2/1983</t>
  </si>
  <si>
    <t xml:space="preserve"> Hoài Đức, Hà Nội</t>
  </si>
  <si>
    <t>321</t>
  </si>
  <si>
    <t>Lê Đức Phương</t>
  </si>
  <si>
    <t xml:space="preserve"> Thanh Trì, Hà Nội</t>
  </si>
  <si>
    <t>322</t>
  </si>
  <si>
    <t>Nguyễn Anh Tấn</t>
  </si>
  <si>
    <t xml:space="preserve"> Phú Xuyên, Hà Nội</t>
  </si>
  <si>
    <t>323</t>
  </si>
  <si>
    <t>Vũ Văn Thế</t>
  </si>
  <si>
    <t>31/5/1980</t>
  </si>
  <si>
    <t xml:space="preserve"> Đông Anh, Hà Nội</t>
  </si>
  <si>
    <t>324</t>
  </si>
  <si>
    <t>Nguyễn Thị Thúy</t>
  </si>
  <si>
    <t>26/7/1980</t>
  </si>
  <si>
    <t xml:space="preserve"> Hoàn Kiếm, Hà Nội</t>
  </si>
  <si>
    <t>325</t>
  </si>
  <si>
    <t>Lã Thị Thu Thủy</t>
  </si>
  <si>
    <t>326</t>
  </si>
  <si>
    <t>Hoàng Đình Thủy</t>
  </si>
  <si>
    <t>28/8/1976</t>
  </si>
  <si>
    <t xml:space="preserve"> Gia Lâm, Hà Nội</t>
  </si>
  <si>
    <t>327</t>
  </si>
  <si>
    <t>Lê Đình Tĩnh</t>
  </si>
  <si>
    <t>25/10/1980</t>
  </si>
  <si>
    <t>328</t>
  </si>
  <si>
    <t>Nguyễn Thị Thu Trang</t>
  </si>
  <si>
    <t>Thanh tra, Hà Nội</t>
  </si>
  <si>
    <t>329</t>
  </si>
  <si>
    <t>Nguyễn Thị Đoan Trang</t>
  </si>
  <si>
    <t xml:space="preserve">  Long Biên, Hà Nội</t>
  </si>
  <si>
    <t>330</t>
  </si>
  <si>
    <t>Lê Xuân Trường</t>
  </si>
  <si>
    <t xml:space="preserve">  Nam Từ Liêm, Hà Nội</t>
  </si>
  <si>
    <t>331</t>
  </si>
  <si>
    <t>Nguyễn Công Tuấn</t>
  </si>
  <si>
    <t>21/1/1974</t>
  </si>
  <si>
    <t>393</t>
  </si>
  <si>
    <t>Hoàng An</t>
  </si>
  <si>
    <t>Chuyên viên</t>
  </si>
  <si>
    <t>394</t>
  </si>
  <si>
    <t>Dương Tuấn Anh</t>
  </si>
  <si>
    <t>29/10/1988</t>
  </si>
  <si>
    <t>Kiểm tra viên</t>
  </si>
  <si>
    <t xml:space="preserve"> Tây Hồ, Hà Nội</t>
  </si>
  <si>
    <t>395</t>
  </si>
  <si>
    <t>Nguyễn Thế Anh</t>
  </si>
  <si>
    <t>24/5/1990</t>
  </si>
  <si>
    <t xml:space="preserve"> Ứng Hòa , Hà Nội</t>
  </si>
  <si>
    <t>396</t>
  </si>
  <si>
    <t>Nguyễn Thị Cẩm Anh</t>
  </si>
  <si>
    <t>397</t>
  </si>
  <si>
    <t>Nguyễn Thị Lan Anh</t>
  </si>
  <si>
    <t>30/1/1991</t>
  </si>
  <si>
    <t>398</t>
  </si>
  <si>
    <t>Nguyễn Tuấn Anh</t>
  </si>
  <si>
    <t>18/1/1992</t>
  </si>
  <si>
    <t>399</t>
  </si>
  <si>
    <t>Trương Quốc Anh</t>
  </si>
  <si>
    <t>29/1/1985</t>
  </si>
  <si>
    <t>Văn phòng, Hà Nội</t>
  </si>
  <si>
    <t>400</t>
  </si>
  <si>
    <t>Vũ Tuấn Anh</t>
  </si>
  <si>
    <t>401</t>
  </si>
  <si>
    <t>Nguyễn Gia Ánh</t>
  </si>
  <si>
    <t xml:space="preserve"> Chương Mỹ, Hà Nội</t>
  </si>
  <si>
    <t>402</t>
  </si>
  <si>
    <t>Nguyễn Ngọc Ánh</t>
  </si>
  <si>
    <t xml:space="preserve"> Hai Bà Trưng, Hà Nội</t>
  </si>
  <si>
    <t>403</t>
  </si>
  <si>
    <t>Nguyễn Văn Bách</t>
  </si>
  <si>
    <t xml:space="preserve"> Long Biên, Hà Nội</t>
  </si>
  <si>
    <t>404</t>
  </si>
  <si>
    <t>Chu Thị Chi</t>
  </si>
  <si>
    <t>21/3/1987</t>
  </si>
  <si>
    <t>405</t>
  </si>
  <si>
    <t>Nguyễn Thành Chung</t>
  </si>
  <si>
    <t>13/2/1992</t>
  </si>
  <si>
    <t>406</t>
  </si>
  <si>
    <t>Triệu Đức Chung</t>
  </si>
  <si>
    <t>Phòng 7, Hà Nội</t>
  </si>
  <si>
    <t>407</t>
  </si>
  <si>
    <t>Đỗ Nhật Long</t>
  </si>
  <si>
    <t>26/4/1990</t>
  </si>
  <si>
    <t>408</t>
  </si>
  <si>
    <t>Nguyễn Văn Cừ</t>
  </si>
  <si>
    <t>18/10/1983</t>
  </si>
  <si>
    <t>409</t>
  </si>
  <si>
    <t>Nguyễn Văn Điền</t>
  </si>
  <si>
    <t xml:space="preserve"> Sơn Tây, Hà Nội</t>
  </si>
  <si>
    <t>410</t>
  </si>
  <si>
    <t>Nguyễn Thùy Dung</t>
  </si>
  <si>
    <t>27/9/1989</t>
  </si>
  <si>
    <t>411</t>
  </si>
  <si>
    <t>Quách Tiến Dũng</t>
  </si>
  <si>
    <t>412</t>
  </si>
  <si>
    <t>Vũ Việt Dũng</t>
  </si>
  <si>
    <t xml:space="preserve"> Ba Đình, Hà Nội</t>
  </si>
  <si>
    <t>413</t>
  </si>
  <si>
    <t>Nguyễn Ngọc Dương</t>
  </si>
  <si>
    <t>Phòng 8, Hà Nội</t>
  </si>
  <si>
    <t>414</t>
  </si>
  <si>
    <t>Lương Tuấn Giang</t>
  </si>
  <si>
    <t>22/4/1990</t>
  </si>
  <si>
    <t>415</t>
  </si>
  <si>
    <t>Nguyễn Hương Giang</t>
  </si>
  <si>
    <t>416</t>
  </si>
  <si>
    <t>Đỗ Thanh Hà</t>
  </si>
  <si>
    <t>417</t>
  </si>
  <si>
    <t>Vũ Công Hạ</t>
  </si>
  <si>
    <t xml:space="preserve"> Hà Đông, Hà Nội</t>
  </si>
  <si>
    <t>418</t>
  </si>
  <si>
    <t>Kim Văn Hải</t>
  </si>
  <si>
    <t>16/3/1991</t>
  </si>
  <si>
    <t>419</t>
  </si>
  <si>
    <t>Nguyễn Doãn Hải</t>
  </si>
  <si>
    <t>15/7/1983</t>
  </si>
  <si>
    <t>420</t>
  </si>
  <si>
    <t>Nguyễn Văn Hải</t>
  </si>
  <si>
    <t>25/8/1985</t>
  </si>
  <si>
    <t>421</t>
  </si>
  <si>
    <t>Phạm Hồng Hải</t>
  </si>
  <si>
    <t>17/6/1992</t>
  </si>
  <si>
    <t xml:space="preserve"> Cầu Giấy, Hà Nội</t>
  </si>
  <si>
    <t>422</t>
  </si>
  <si>
    <t>Tô Quốc Hải</t>
  </si>
  <si>
    <t>28/12/1991</t>
  </si>
  <si>
    <t xml:space="preserve"> Thường Tín, Hà Nội</t>
  </si>
  <si>
    <t>423</t>
  </si>
  <si>
    <t>Đinh Thị Hằng</t>
  </si>
  <si>
    <t>424</t>
  </si>
  <si>
    <t>Nguyễn Hoàng Hằng</t>
  </si>
  <si>
    <t>19/4/1988</t>
  </si>
  <si>
    <t>425</t>
  </si>
  <si>
    <t>Trương Minh Hiếu</t>
  </si>
  <si>
    <t>19/10/1991</t>
  </si>
  <si>
    <t>426</t>
  </si>
  <si>
    <t xml:space="preserve"> Thanh Xuân, Hà Nội</t>
  </si>
  <si>
    <t>427</t>
  </si>
  <si>
    <t>Hoàng Thị Hoài</t>
  </si>
  <si>
    <t>18/6/1985</t>
  </si>
  <si>
    <t>428</t>
  </si>
  <si>
    <t>Nguyễn Bá Hoàng</t>
  </si>
  <si>
    <t>19/10/1990</t>
  </si>
  <si>
    <t xml:space="preserve"> Phúc Thọ, Hà Nội</t>
  </si>
  <si>
    <t>429</t>
  </si>
  <si>
    <t>Nguyễn Thu Hồng</t>
  </si>
  <si>
    <t>430</t>
  </si>
  <si>
    <t>Trần Quang Huân</t>
  </si>
  <si>
    <t>13/8/1989</t>
  </si>
  <si>
    <t>431</t>
  </si>
  <si>
    <t>Lê Thị Huệ</t>
  </si>
  <si>
    <t xml:space="preserve"> Mê Linh, Hà Nội</t>
  </si>
  <si>
    <t>432</t>
  </si>
  <si>
    <t>Nguyễn Mạnh Hùng</t>
  </si>
  <si>
    <t>433</t>
  </si>
  <si>
    <t>Lê Huy</t>
  </si>
  <si>
    <t>20/7/1992</t>
  </si>
  <si>
    <t>434</t>
  </si>
  <si>
    <t>Nguyễn Quang Huy</t>
  </si>
  <si>
    <t>13/6/1989</t>
  </si>
  <si>
    <t>435</t>
  </si>
  <si>
    <t>Vũ Ngọc Huy</t>
  </si>
  <si>
    <t>17/1/1987</t>
  </si>
  <si>
    <t>Phòng 9, Hà Nội</t>
  </si>
  <si>
    <t>436</t>
  </si>
  <si>
    <t>Trần Thị Khánh Huyền</t>
  </si>
  <si>
    <t>23/5/1989</t>
  </si>
  <si>
    <t>437</t>
  </si>
  <si>
    <t>Nguyễn Thị Chi Lan</t>
  </si>
  <si>
    <t>22/3/1977</t>
  </si>
  <si>
    <t>438</t>
  </si>
  <si>
    <t>Mai Thùy Linh</t>
  </si>
  <si>
    <t>439</t>
  </si>
  <si>
    <t>Nguyễn Thị Thùy Linh</t>
  </si>
  <si>
    <t>27/9/1991</t>
  </si>
  <si>
    <t>440</t>
  </si>
  <si>
    <t>Nguyễn Thị Hồng Loan</t>
  </si>
  <si>
    <t>19/2/1984</t>
  </si>
  <si>
    <t>441</t>
  </si>
  <si>
    <t>Cao Đức Lộc</t>
  </si>
  <si>
    <t>442</t>
  </si>
  <si>
    <t>Nguyễn Tiến Long</t>
  </si>
  <si>
    <t>23/3/1989</t>
  </si>
  <si>
    <t xml:space="preserve">  Thường Tín, Hà Nội</t>
  </si>
  <si>
    <t>443</t>
  </si>
  <si>
    <t>Dương Bá Thành Luân</t>
  </si>
  <si>
    <t>444</t>
  </si>
  <si>
    <t>Nguyễn Duy Luân</t>
  </si>
  <si>
    <t xml:space="preserve"> Mỹ Đức, Hà Nội</t>
  </si>
  <si>
    <t>445</t>
  </si>
  <si>
    <t>Nguyễn Xuân Luân</t>
  </si>
  <si>
    <t>446</t>
  </si>
  <si>
    <t>Lê Văn Lũy</t>
  </si>
  <si>
    <t>447</t>
  </si>
  <si>
    <t>Đỗ Quỳnh Mai</t>
  </si>
  <si>
    <t>26/6/1991</t>
  </si>
  <si>
    <t>448</t>
  </si>
  <si>
    <t>Hà Mạnh</t>
  </si>
  <si>
    <t>17/12/1992</t>
  </si>
  <si>
    <t>449</t>
  </si>
  <si>
    <t>Tăng Ngọc Kim Mỹ</t>
  </si>
  <si>
    <t>30/8/1992</t>
  </si>
  <si>
    <t>450</t>
  </si>
  <si>
    <t>Nguyễn Kim Ngân</t>
  </si>
  <si>
    <t>17/8/1992</t>
  </si>
  <si>
    <t>451</t>
  </si>
  <si>
    <t>Phan Thị Hạnh Ngân</t>
  </si>
  <si>
    <t>25/1/1992</t>
  </si>
  <si>
    <t>452</t>
  </si>
  <si>
    <t>Dương Thái Ngọc</t>
  </si>
  <si>
    <t>453</t>
  </si>
  <si>
    <t>Nguyễn Mậu Ngọc</t>
  </si>
  <si>
    <t>29/5/1990</t>
  </si>
  <si>
    <t>454</t>
  </si>
  <si>
    <t>Nguyễn Anh Nguyễn</t>
  </si>
  <si>
    <t>25/9/1990</t>
  </si>
  <si>
    <t>455</t>
  </si>
  <si>
    <t>Trần Thị Minh Nguyệt</t>
  </si>
  <si>
    <t>20/10/1988</t>
  </si>
  <si>
    <t>456</t>
  </si>
  <si>
    <t>Bùi Thị Nhung</t>
  </si>
  <si>
    <t>20/4/1986</t>
  </si>
  <si>
    <t xml:space="preserve"> Đan Phượng, Hà Nội</t>
  </si>
  <si>
    <t>457</t>
  </si>
  <si>
    <t>Vũ Thị Tuyết Nhung</t>
  </si>
  <si>
    <t>26/8/1989</t>
  </si>
  <si>
    <t>458</t>
  </si>
  <si>
    <t>Bùi Mai Phương</t>
  </si>
  <si>
    <t>16/9/1984</t>
  </si>
  <si>
    <t>459</t>
  </si>
  <si>
    <t>Trần Thị Nam Phương</t>
  </si>
  <si>
    <t>460</t>
  </si>
  <si>
    <t>Mai Thị Phượng</t>
  </si>
  <si>
    <t>461</t>
  </si>
  <si>
    <t>Lê Minh Quân</t>
  </si>
  <si>
    <t>28/2/1991</t>
  </si>
  <si>
    <t>462</t>
  </si>
  <si>
    <t>Chu Văn Quang</t>
  </si>
  <si>
    <t>463</t>
  </si>
  <si>
    <t>Vũ Huy Quang</t>
  </si>
  <si>
    <t>464</t>
  </si>
  <si>
    <t>Chử Thị Kim Quy</t>
  </si>
  <si>
    <t>20/7/1991</t>
  </si>
  <si>
    <t>465</t>
  </si>
  <si>
    <t>Bùi Mai Quỳnh</t>
  </si>
  <si>
    <t>26/12/1991</t>
  </si>
  <si>
    <t>466</t>
  </si>
  <si>
    <t>Đỗ Ngọc Sơn</t>
  </si>
  <si>
    <t>15/6/1990</t>
  </si>
  <si>
    <t>467</t>
  </si>
  <si>
    <t>Mai Lương Sơn</t>
  </si>
  <si>
    <t>25/10/1985</t>
  </si>
  <si>
    <t>468</t>
  </si>
  <si>
    <t>Đặng Văn Sỹ</t>
  </si>
  <si>
    <t>469</t>
  </si>
  <si>
    <t>Đặng Thị Tâm</t>
  </si>
  <si>
    <t>22/4/1989</t>
  </si>
  <si>
    <t>470</t>
  </si>
  <si>
    <t>Phạm Hà Thanh</t>
  </si>
  <si>
    <t>29/11/1990</t>
  </si>
  <si>
    <t>471</t>
  </si>
  <si>
    <t>Hoàng Thành</t>
  </si>
  <si>
    <t>21/12/1991</t>
  </si>
  <si>
    <t>472</t>
  </si>
  <si>
    <t>Trương Đình Thảo</t>
  </si>
  <si>
    <t>31/7/1976</t>
  </si>
  <si>
    <t>473</t>
  </si>
  <si>
    <t>Bùi Thị Thanh Thủy</t>
  </si>
  <si>
    <t>474</t>
  </si>
  <si>
    <t>Dương Thị Thủy</t>
  </si>
  <si>
    <t>25/12/1987</t>
  </si>
  <si>
    <t>475</t>
  </si>
  <si>
    <t>Nguyễn Lê Phương Thủy</t>
  </si>
  <si>
    <t>476</t>
  </si>
  <si>
    <t>Trương Văn Tiến</t>
  </si>
  <si>
    <t>19/10/1984</t>
  </si>
  <si>
    <t>477</t>
  </si>
  <si>
    <t>Vũ Minh Trang</t>
  </si>
  <si>
    <t>478</t>
  </si>
  <si>
    <t>Vũ Thu Trang</t>
  </si>
  <si>
    <t>22/10/1991</t>
  </si>
  <si>
    <t>479</t>
  </si>
  <si>
    <t>Thân Đình Trung</t>
  </si>
  <si>
    <t>21/9/1991</t>
  </si>
  <si>
    <t>480</t>
  </si>
  <si>
    <t>Nguyễn Anh Tú</t>
  </si>
  <si>
    <t>27/3/1989</t>
  </si>
  <si>
    <t>481</t>
  </si>
  <si>
    <t>Nguyễn Tuấn Tú</t>
  </si>
  <si>
    <t>482</t>
  </si>
  <si>
    <t>Trương Thạch Tú</t>
  </si>
  <si>
    <t>483</t>
  </si>
  <si>
    <t>Nguyễn Thị Tư</t>
  </si>
  <si>
    <t>484</t>
  </si>
  <si>
    <t>Đặng Anh Tuấn</t>
  </si>
  <si>
    <t>14/12/1990</t>
  </si>
  <si>
    <t>485</t>
  </si>
  <si>
    <t>Hà Minh Tuấn</t>
  </si>
  <si>
    <t>486</t>
  </si>
  <si>
    <t>Dương Thị Sa Tun</t>
  </si>
  <si>
    <t>22/5/1990</t>
  </si>
  <si>
    <t>487</t>
  </si>
  <si>
    <t>Bạch Thanh Tùng</t>
  </si>
  <si>
    <t>30/7/1972</t>
  </si>
  <si>
    <t>488</t>
  </si>
  <si>
    <t>Ngô Ngọc Tùng</t>
  </si>
  <si>
    <t>489</t>
  </si>
  <si>
    <t>Nguyễn Mạnh Tùng</t>
  </si>
  <si>
    <t>18/11/1991</t>
  </si>
  <si>
    <t>490</t>
  </si>
  <si>
    <t>Phạm Thị Hồng Vân</t>
  </si>
  <si>
    <t>21/9/1987</t>
  </si>
  <si>
    <t>491</t>
  </si>
  <si>
    <t>Đặng Quốc Việt</t>
  </si>
  <si>
    <t>492</t>
  </si>
  <si>
    <t>Nguyễn Hữu Kim Việt</t>
  </si>
  <si>
    <t>30/6/1991</t>
  </si>
  <si>
    <t>493</t>
  </si>
  <si>
    <t>Nguyễn Tiến Việt</t>
  </si>
  <si>
    <t>20/8/1989</t>
  </si>
  <si>
    <t>494</t>
  </si>
  <si>
    <t>Nguyễn Minh Vương</t>
  </si>
  <si>
    <t>20/9/1989</t>
  </si>
  <si>
    <t>495</t>
  </si>
  <si>
    <t>Đỗ Thị Mai Xiêm</t>
  </si>
  <si>
    <t>I. KIỂM SÁT VIÊN TRUNG CẤP KHỐI HÌNH SỰ</t>
  </si>
  <si>
    <t>II. KIỂM SÁT VIÊN TRUNG CẤP KHỐI TƯ PHÁP</t>
  </si>
  <si>
    <t>III. KIỂM SÁT VIÊN SƠ CẤP KHỐI HÌNH SỰ</t>
  </si>
  <si>
    <t>IV. KIỂM SÁT VIÊN SƠ CẤP KHỐI TƯ PHÁP</t>
  </si>
  <si>
    <t>024</t>
  </si>
  <si>
    <t>Trần Ngọc Ánh</t>
  </si>
  <si>
    <t>Tân Bình, TP Hồ Chí Minh</t>
  </si>
  <si>
    <t>025</t>
  </si>
  <si>
    <t>Đinh Quốc Dũng</t>
  </si>
  <si>
    <t>Phòng 2, TP Hồ Chí Minh</t>
  </si>
  <si>
    <t>026</t>
  </si>
  <si>
    <t>Phạm Văn Hiền</t>
  </si>
  <si>
    <t>Phòng 1, TP Hồ Chí Minh</t>
  </si>
  <si>
    <t>027</t>
  </si>
  <si>
    <t>Hứa Văn Hùng</t>
  </si>
  <si>
    <t>028</t>
  </si>
  <si>
    <t>Lại Thị Lan</t>
  </si>
  <si>
    <t>Phòng 11, TP Hồ Chí Minh</t>
  </si>
  <si>
    <t>029</t>
  </si>
  <si>
    <t>Nguyễn Thị Tuyết Ngân</t>
  </si>
  <si>
    <t>Cần Giờ, TP Hồ Chí Minh</t>
  </si>
  <si>
    <t>030</t>
  </si>
  <si>
    <t>Nguyễn Văn Ngon</t>
  </si>
  <si>
    <t>Phòng 10, TP Hồ Chí Minh</t>
  </si>
  <si>
    <t>031</t>
  </si>
  <si>
    <t>Hoàng Huy Phương</t>
  </si>
  <si>
    <t>Thủ Đức, TP Hồ Chí Minh</t>
  </si>
  <si>
    <t>032</t>
  </si>
  <si>
    <t>Nguyễn Thị Tố Quyên</t>
  </si>
  <si>
    <t>Phòng 15, TP Hồ Chí Minh</t>
  </si>
  <si>
    <t>033</t>
  </si>
  <si>
    <t>Châu Hoàng Sơn</t>
  </si>
  <si>
    <t>Hóc Môn, TP Hồ Chí Minh</t>
  </si>
  <si>
    <t>034</t>
  </si>
  <si>
    <t>Lê Trọng Tấn</t>
  </si>
  <si>
    <t>035</t>
  </si>
  <si>
    <t>Võ Thị Thu Thủy</t>
  </si>
  <si>
    <t>Phòng 7, TP Hồ Chí Minh</t>
  </si>
  <si>
    <t>036</t>
  </si>
  <si>
    <t>Lê Thị Kim Thủy</t>
  </si>
  <si>
    <t>Quận 1, TP Hồ Chí Minh</t>
  </si>
  <si>
    <t>037</t>
  </si>
  <si>
    <t>Phạm Văn Út</t>
  </si>
  <si>
    <t>038</t>
  </si>
  <si>
    <t>Mạnh Thị Tú Uyên</t>
  </si>
  <si>
    <t>Quận 10, TP Hồ Chí Minh</t>
  </si>
  <si>
    <t>248</t>
  </si>
  <si>
    <t>Thái Thị Quỳnh Anh</t>
  </si>
  <si>
    <t>Thủ Đức, Tp Hồ Chí Minh</t>
  </si>
  <si>
    <t>249</t>
  </si>
  <si>
    <t>Nguyễn Thủy Chung</t>
  </si>
  <si>
    <t>Quận 1, Tp Hồ Chí Minh</t>
  </si>
  <si>
    <t>250</t>
  </si>
  <si>
    <t>Lữ Phương Đại</t>
  </si>
  <si>
    <t>P.TKTP, Tp Hồ Chí Minh</t>
  </si>
  <si>
    <t>251</t>
  </si>
  <si>
    <t>Nguyễn Ngọc Diệu</t>
  </si>
  <si>
    <t>27/02/1990</t>
  </si>
  <si>
    <t>Củ Chi, Tp Hồ Chí Minh</t>
  </si>
  <si>
    <t>252</t>
  </si>
  <si>
    <t>Mai Đăng Đức</t>
  </si>
  <si>
    <t>Phòng 8, Tp Hồ Chí Minh</t>
  </si>
  <si>
    <t>253</t>
  </si>
  <si>
    <t>Huỳnh Hải Dương</t>
  </si>
  <si>
    <t>254</t>
  </si>
  <si>
    <t>Nguyễn Thị Duyên</t>
  </si>
  <si>
    <t>Quận 8, Tp Hồ Chí Minh</t>
  </si>
  <si>
    <t>255</t>
  </si>
  <si>
    <t>Trịnh Thị Hải</t>
  </si>
  <si>
    <t>Phòng 9, Tp Hồ Chí Minh</t>
  </si>
  <si>
    <t>256</t>
  </si>
  <si>
    <t>Trần Thanh Hải</t>
  </si>
  <si>
    <t>257</t>
  </si>
  <si>
    <t>Châu Ngọc Hân</t>
  </si>
  <si>
    <t>Quận 4, Tp Hồ Chí Minh</t>
  </si>
  <si>
    <t>258</t>
  </si>
  <si>
    <t>Trần Gia Hậu</t>
  </si>
  <si>
    <t>Gò Vấp, Tp Hồ Chí Minh</t>
  </si>
  <si>
    <t>259</t>
  </si>
  <si>
    <t>Phạm Văn Hậu</t>
  </si>
  <si>
    <t>Bình Chánh, Tp Hồ Chí Minh</t>
  </si>
  <si>
    <t>260</t>
  </si>
  <si>
    <t>Phí Thị Hiền</t>
  </si>
  <si>
    <t>Phòng 10, Tp Hồ Chí Minh</t>
  </si>
  <si>
    <t>261</t>
  </si>
  <si>
    <t>Mai Thị Thanh Hòa</t>
  </si>
  <si>
    <t>Phòng 12, Tp Hồ Chí Minh</t>
  </si>
  <si>
    <t>262</t>
  </si>
  <si>
    <t>Nguyễn Thị Khánh Hòa</t>
  </si>
  <si>
    <t>Phòng 15, Tp Hồ Chí Minh</t>
  </si>
  <si>
    <t>263</t>
  </si>
  <si>
    <t>Mai Đức Hùng</t>
  </si>
  <si>
    <t>264</t>
  </si>
  <si>
    <t>Phan Đinh Ngọc Thị Mỹ Huyền</t>
  </si>
  <si>
    <t>265</t>
  </si>
  <si>
    <t>Nguyễn Thị Thanh Huyền</t>
  </si>
  <si>
    <t>Quận 10, Tp Hồ Chí Minh</t>
  </si>
  <si>
    <t>266</t>
  </si>
  <si>
    <t>Lê Thị Diễm Khanh</t>
  </si>
  <si>
    <t>Phòng 2, Tp Hồ Chí Minh</t>
  </si>
  <si>
    <t>267</t>
  </si>
  <si>
    <t>Hà Thị Thúy Lan</t>
  </si>
  <si>
    <t>268</t>
  </si>
  <si>
    <t>Phạm Thị Thanh Loan</t>
  </si>
  <si>
    <t>269</t>
  </si>
  <si>
    <t>Nguyễn Ngọc Mai</t>
  </si>
  <si>
    <t>270</t>
  </si>
  <si>
    <t>Trần Quang Minh</t>
  </si>
  <si>
    <t>271</t>
  </si>
  <si>
    <t>Vũ Nhật Minh</t>
  </si>
  <si>
    <t>Bình Thạnh, Tp Hồ Chí Minh</t>
  </si>
  <si>
    <t>272</t>
  </si>
  <si>
    <t>Lê Hoàng Nam</t>
  </si>
  <si>
    <t>Phòng 3, Tp Hồ Chí Minh</t>
  </si>
  <si>
    <t>273</t>
  </si>
  <si>
    <t>Bùi Thúy Nga</t>
  </si>
  <si>
    <t>Phòng 1, Tp Hồ Chí Minh</t>
  </si>
  <si>
    <t>274</t>
  </si>
  <si>
    <t>Đoàn Hồng Ngân</t>
  </si>
  <si>
    <t>275</t>
  </si>
  <si>
    <t>Vũ Thị Minh Nguyệt</t>
  </si>
  <si>
    <t>Văn phòng, Tp Hồ Chí Minh</t>
  </si>
  <si>
    <t>276</t>
  </si>
  <si>
    <t>Võ Văn Phú</t>
  </si>
  <si>
    <t>Quận 2, Tp Hồ Chí Minh</t>
  </si>
  <si>
    <t>277</t>
  </si>
  <si>
    <t>Trần Thị Kim Phụng</t>
  </si>
  <si>
    <t>278</t>
  </si>
  <si>
    <t>Nguyễn Thị Hồng Phượng</t>
  </si>
  <si>
    <t>Phú Nhuận, Tp Hồ Chí Minh</t>
  </si>
  <si>
    <t>279</t>
  </si>
  <si>
    <t>280</t>
  </si>
  <si>
    <t>Trần Thanh Tâm</t>
  </si>
  <si>
    <t>281</t>
  </si>
  <si>
    <t>Nguyễn Nhật Tân</t>
  </si>
  <si>
    <t>282</t>
  </si>
  <si>
    <t>Nguyễn Tiến Tân</t>
  </si>
  <si>
    <t>283</t>
  </si>
  <si>
    <t>Hoàng Hồ Thanh Thanh</t>
  </si>
  <si>
    <t>284</t>
  </si>
  <si>
    <t>Lê Thanh Thiện</t>
  </si>
  <si>
    <t>02/11//1991</t>
  </si>
  <si>
    <t>Phòng 7, Tp Hồ Chí Minh</t>
  </si>
  <si>
    <t>285</t>
  </si>
  <si>
    <t>Phan Thị Thương</t>
  </si>
  <si>
    <t>Tân Bình, Tp Hồ Chí Minh</t>
  </si>
  <si>
    <t>286</t>
  </si>
  <si>
    <t>Nguyễn Thị Thu Thủy</t>
  </si>
  <si>
    <t>Nhà Bè, Tp Hồ Chí Minh</t>
  </si>
  <si>
    <t>287</t>
  </si>
  <si>
    <t>Nguyễn Lê Quang Tín</t>
  </si>
  <si>
    <t>288</t>
  </si>
  <si>
    <t>Nguyễn Ngọc Trinh</t>
  </si>
  <si>
    <t>Quận 7, Tp Hồ Chí Minh</t>
  </si>
  <si>
    <t>289</t>
  </si>
  <si>
    <t>Lê Quang Trinh</t>
  </si>
  <si>
    <t>12/06/1991</t>
  </si>
  <si>
    <t>290</t>
  </si>
  <si>
    <t>Nguyễn Phạm Tuân</t>
  </si>
  <si>
    <t>Quận 5, Tp Hồ Chí Minh</t>
  </si>
  <si>
    <t>291</t>
  </si>
  <si>
    <t>Bùi Đức Tuấn</t>
  </si>
  <si>
    <t>292</t>
  </si>
  <si>
    <t>Khổng Sơn Tùng</t>
  </si>
  <si>
    <t>Tân Phú, Tp Hồ Chí Minh</t>
  </si>
  <si>
    <t>293</t>
  </si>
  <si>
    <t>Đặng Tuấn Thảo Uyên</t>
  </si>
  <si>
    <t>294</t>
  </si>
  <si>
    <t>Nguyễn Thị Hoàng Yến</t>
  </si>
  <si>
    <t>142</t>
  </si>
  <si>
    <t>Nguyễn Mạnh Cường</t>
  </si>
  <si>
    <t>26/6/1969</t>
  </si>
  <si>
    <t xml:space="preserve"> Lê Chân, Hải Phòng</t>
  </si>
  <si>
    <t>143</t>
  </si>
  <si>
    <t>Đặng Thị Đậm</t>
  </si>
  <si>
    <t>27/12/1978</t>
  </si>
  <si>
    <t>Phòng 3, Hải Phòng</t>
  </si>
  <si>
    <t>144</t>
  </si>
  <si>
    <t>Nguyễn Đức Hinh</t>
  </si>
  <si>
    <t>11/3/1970</t>
  </si>
  <si>
    <t>KSVSC, Viện trưởng</t>
  </si>
  <si>
    <t>Vĩnh Bảo, Hải Phòng</t>
  </si>
  <si>
    <t>145</t>
  </si>
  <si>
    <t>Lê Hùng</t>
  </si>
  <si>
    <t>20/10/1974</t>
  </si>
  <si>
    <t xml:space="preserve"> Ngô Quyền, Hải Phòng</t>
  </si>
  <si>
    <t>146</t>
  </si>
  <si>
    <t>Vũ Thị Mai Hương</t>
  </si>
  <si>
    <t>29/5/1975</t>
  </si>
  <si>
    <t>Cát Hải, Hải Phòng</t>
  </si>
  <si>
    <t>An Dương, Hải Phòng</t>
  </si>
  <si>
    <t>Thanh tra, Hải Phòng</t>
  </si>
  <si>
    <t>149</t>
  </si>
  <si>
    <t>Lê Thị Trang</t>
  </si>
  <si>
    <t>02/1/1987</t>
  </si>
  <si>
    <t>Phòng 2, Hải Phòng</t>
  </si>
  <si>
    <t>558</t>
  </si>
  <si>
    <t>Nguyễn Việt Anh</t>
  </si>
  <si>
    <t>22/8/1991</t>
  </si>
  <si>
    <t xml:space="preserve"> Hồng Bàng, Hải Phòng</t>
  </si>
  <si>
    <t>559</t>
  </si>
  <si>
    <t>Trịnh Thị Yến Anh</t>
  </si>
  <si>
    <t>16/6/1985</t>
  </si>
  <si>
    <t>560</t>
  </si>
  <si>
    <t>Tô Việt Bảo</t>
  </si>
  <si>
    <t>27/5/1991</t>
  </si>
  <si>
    <t xml:space="preserve"> Kiến An, Hải Phòng</t>
  </si>
  <si>
    <t>561</t>
  </si>
  <si>
    <t>Nguyễn Văn Duyên</t>
  </si>
  <si>
    <t>20/3/1984</t>
  </si>
  <si>
    <t>Phòng 8, Hải Phòng</t>
  </si>
  <si>
    <t>562</t>
  </si>
  <si>
    <t>Hoàng Thu Hiền</t>
  </si>
  <si>
    <t>10/7/1991</t>
  </si>
  <si>
    <t>563</t>
  </si>
  <si>
    <t>Phạm Minh Hoàng</t>
  </si>
  <si>
    <t>7/5/1990</t>
  </si>
  <si>
    <t>564</t>
  </si>
  <si>
    <t>Đoàn Quảng Hưng</t>
  </si>
  <si>
    <t>19/5/1990</t>
  </si>
  <si>
    <t>565</t>
  </si>
  <si>
    <t>Bùi Quốc Huy</t>
  </si>
  <si>
    <t>04/5/1990</t>
  </si>
  <si>
    <t>566</t>
  </si>
  <si>
    <t>Lê Văn Huy</t>
  </si>
  <si>
    <t>30/8/1989</t>
  </si>
  <si>
    <t>567</t>
  </si>
  <si>
    <t>Đỗ Thanh Huyền</t>
  </si>
  <si>
    <t>19/12/1990</t>
  </si>
  <si>
    <t>Kiến Thụy, Hải Phòng</t>
  </si>
  <si>
    <t>568</t>
  </si>
  <si>
    <t>Phạm Như Ngọc</t>
  </si>
  <si>
    <t>25/10/1992</t>
  </si>
  <si>
    <t>569</t>
  </si>
  <si>
    <t>Vũ Thị Quyên</t>
  </si>
  <si>
    <t>17/5/1988</t>
  </si>
  <si>
    <t>570</t>
  </si>
  <si>
    <t>Vũ Huy Tài</t>
  </si>
  <si>
    <t>26/7/1990</t>
  </si>
  <si>
    <t>571</t>
  </si>
  <si>
    <t>Đoàn Thị Quỳnh Trâm</t>
  </si>
  <si>
    <t xml:space="preserve"> Dương Kinh, Hải Phòng</t>
  </si>
  <si>
    <t>572</t>
  </si>
  <si>
    <t>Lương Quỳnh Trang</t>
  </si>
  <si>
    <t>03/5/1991</t>
  </si>
  <si>
    <t>573</t>
  </si>
  <si>
    <t>Bùi Văn Tuân</t>
  </si>
  <si>
    <t>29/4/1991</t>
  </si>
  <si>
    <t>574</t>
  </si>
  <si>
    <t>Vũ Văn Tường</t>
  </si>
  <si>
    <t>16/2/1976</t>
  </si>
  <si>
    <t>575</t>
  </si>
  <si>
    <t>Nguyễn Đình Vinh</t>
  </si>
  <si>
    <t>09/12/1991</t>
  </si>
  <si>
    <r>
      <t xml:space="preserve">VIỆN KIỂM SÁT NHÂN DÂN TỐI CAO
</t>
    </r>
    <r>
      <rPr>
        <b/>
        <sz val="13"/>
        <color theme="1"/>
        <rFont val="Times New Roman"/>
        <family val="1"/>
      </rPr>
      <t>HỘI ĐỒNG THI TUYỂN KIỂM SÁT VIÊN</t>
    </r>
  </si>
  <si>
    <t>019</t>
  </si>
  <si>
    <t>Lê Văn Quy</t>
  </si>
  <si>
    <t>21/4/1975</t>
  </si>
  <si>
    <t xml:space="preserve">  Ngũ Hành Sơn, Đà Nẵng</t>
  </si>
  <si>
    <t>020</t>
  </si>
  <si>
    <t>Nguyễn Thị Ngọc Quyên</t>
  </si>
  <si>
    <t>30/3/1980</t>
  </si>
  <si>
    <t xml:space="preserve">  Thanh Khê, Đà Nẵng</t>
  </si>
  <si>
    <t>021</t>
  </si>
  <si>
    <t>Phạm Văn Sơn</t>
  </si>
  <si>
    <t>09/7/1976</t>
  </si>
  <si>
    <t xml:space="preserve">  Hòa Vang, Đà Nẵng</t>
  </si>
  <si>
    <t>022</t>
  </si>
  <si>
    <t>Nguyễn Thị Hồng Thanh</t>
  </si>
  <si>
    <t>13/6/1970</t>
  </si>
  <si>
    <t xml:space="preserve">  Cẩm Lệ, Đà Nẵng</t>
  </si>
  <si>
    <t>023</t>
  </si>
  <si>
    <t>Võ Văn Xử</t>
  </si>
  <si>
    <t>01/01/1966</t>
  </si>
  <si>
    <t>222</t>
  </si>
  <si>
    <t>Cù Thị Anh</t>
  </si>
  <si>
    <t>12/10/1987</t>
  </si>
  <si>
    <t>Sơn Trà, Đà Nẵng</t>
  </si>
  <si>
    <t>223</t>
  </si>
  <si>
    <t>Trần Văn Đức</t>
  </si>
  <si>
    <t>01/6/1988</t>
  </si>
  <si>
    <t>Ngũ Hành Sơn, Đà Nẵng</t>
  </si>
  <si>
    <t>224</t>
  </si>
  <si>
    <t>Dương Thị Phương Dung</t>
  </si>
  <si>
    <t>01/7/1989</t>
  </si>
  <si>
    <t>Liên Chiểu, Đà Nẵng</t>
  </si>
  <si>
    <t>225</t>
  </si>
  <si>
    <t>Phạm Thị Thùy Dương</t>
  </si>
  <si>
    <t>20/01/1991</t>
  </si>
  <si>
    <t>Thanh Khê, Đà Nẵng</t>
  </si>
  <si>
    <t>226</t>
  </si>
  <si>
    <t>Ngô Thị Trường Giang</t>
  </si>
  <si>
    <t>01/11/1987</t>
  </si>
  <si>
    <t>227</t>
  </si>
  <si>
    <t>Phan Thị Thúy Hậu</t>
  </si>
  <si>
    <t>01/01/1985</t>
  </si>
  <si>
    <t>Hòa Vang, Đà Nẵng</t>
  </si>
  <si>
    <t>228</t>
  </si>
  <si>
    <t>Bùi Thị Hiền</t>
  </si>
  <si>
    <t>16/6/1988</t>
  </si>
  <si>
    <t>Phòng 9, Đà Nẵng</t>
  </si>
  <si>
    <t>229</t>
  </si>
  <si>
    <t>Phạm Thị Thu Hiền</t>
  </si>
  <si>
    <t>23/01/1987</t>
  </si>
  <si>
    <t>230</t>
  </si>
  <si>
    <t>Võ Thị Minh Hiếu</t>
  </si>
  <si>
    <t>01/3/1990</t>
  </si>
  <si>
    <t>Phòng 1, Đà Nẵng</t>
  </si>
  <si>
    <t>231</t>
  </si>
  <si>
    <t>Huỳnh Thanh Hòa</t>
  </si>
  <si>
    <t>14/9/1989</t>
  </si>
  <si>
    <t>Cẩm Lệ, Đà Nẵng</t>
  </si>
  <si>
    <t>232</t>
  </si>
  <si>
    <t>Ngô Thùy Khánh Linh</t>
  </si>
  <si>
    <t>29/9/1984</t>
  </si>
  <si>
    <t>233</t>
  </si>
  <si>
    <t>Trần Thị Khánh Ly</t>
  </si>
  <si>
    <t>29/11/1991</t>
  </si>
  <si>
    <t>Văn phòng, Đà Nẵng</t>
  </si>
  <si>
    <t>234</t>
  </si>
  <si>
    <t>Lê Thị Kim Tâm</t>
  </si>
  <si>
    <t>02/8/1990</t>
  </si>
  <si>
    <t>Phòng 7, Đà Nẵng</t>
  </si>
  <si>
    <t>235</t>
  </si>
  <si>
    <t>Trần Thị Minh Tâm</t>
  </si>
  <si>
    <t>20/11/1989</t>
  </si>
  <si>
    <t>236</t>
  </si>
  <si>
    <t>Nguyễn Văn Thư</t>
  </si>
  <si>
    <t>24/10/1991</t>
  </si>
  <si>
    <t>237</t>
  </si>
  <si>
    <t>Lê Thị Bích Thủy</t>
  </si>
  <si>
    <t>16/7/1992</t>
  </si>
  <si>
    <t>Hải Châu, Đà Nẵng</t>
  </si>
  <si>
    <t>238</t>
  </si>
  <si>
    <t>Võ Phước Khánh Toàn</t>
  </si>
  <si>
    <t>26/4/1989</t>
  </si>
  <si>
    <t>239</t>
  </si>
  <si>
    <t>Tề Hoàng Anh Tuấn</t>
  </si>
  <si>
    <t>02/8/1987</t>
  </si>
  <si>
    <t>Mã Thị Bông</t>
  </si>
  <si>
    <t>6/4/1973</t>
  </si>
  <si>
    <t>Phòng 15 , Cao Bằng</t>
  </si>
  <si>
    <t>Nông Thùy Diệu</t>
  </si>
  <si>
    <t>18/1/1981</t>
  </si>
  <si>
    <t xml:space="preserve">  Nguyên Bình, Cao Bằng</t>
  </si>
  <si>
    <t>Hoàng Quốc Hùng</t>
  </si>
  <si>
    <t>07/10/1965</t>
  </si>
  <si>
    <t>Phòng 9 , Cao Bằng</t>
  </si>
  <si>
    <t>04/6/1987</t>
  </si>
  <si>
    <t>Vương Minh Nguyện</t>
  </si>
  <si>
    <t>22/6/1974</t>
  </si>
  <si>
    <t>Phòng 7 , Cao Bằng</t>
  </si>
  <si>
    <t>Trương Thị Nha</t>
  </si>
  <si>
    <t>10/4/1974</t>
  </si>
  <si>
    <t xml:space="preserve">  TP Cao Bằng, Cao Bằng</t>
  </si>
  <si>
    <t>295</t>
  </si>
  <si>
    <t>Đàm Đình Phương</t>
  </si>
  <si>
    <t>29/12/1979</t>
  </si>
  <si>
    <t>536</t>
  </si>
  <si>
    <t>Hoàng Văn Biên</t>
  </si>
  <si>
    <t>18/5/1983</t>
  </si>
  <si>
    <t xml:space="preserve">  Phục Hòa, Cao Bằng</t>
  </si>
  <si>
    <t>537</t>
  </si>
  <si>
    <t>Trần Thùy Dương</t>
  </si>
  <si>
    <t>30/9/1980</t>
  </si>
  <si>
    <t xml:space="preserve"> tp Cao Bằng, Cao Bằng</t>
  </si>
  <si>
    <t>538</t>
  </si>
  <si>
    <t>Nông Thị Huệ</t>
  </si>
  <si>
    <t>16/11/1987</t>
  </si>
  <si>
    <t xml:space="preserve">  Hòa An, Cao Bằng</t>
  </si>
  <si>
    <t>539</t>
  </si>
  <si>
    <t>Nguyễn Thu Huyền</t>
  </si>
  <si>
    <t>27/10/1979</t>
  </si>
  <si>
    <t>540</t>
  </si>
  <si>
    <t>Lưu Minh Nguyệt</t>
  </si>
  <si>
    <t>25/8/1987</t>
  </si>
  <si>
    <t xml:space="preserve">  Bảo Lâm, Cao Bằng</t>
  </si>
  <si>
    <t>541</t>
  </si>
  <si>
    <t>Mã Hùng Phúc</t>
  </si>
  <si>
    <t>8/12/1988</t>
  </si>
  <si>
    <t xml:space="preserve">  Bảo Lạc, Cao Bằng</t>
  </si>
  <si>
    <t>542</t>
  </si>
  <si>
    <t>Hoàng Hải Quý</t>
  </si>
  <si>
    <t>11/9/1983</t>
  </si>
  <si>
    <t>543</t>
  </si>
  <si>
    <t>Nông Tuấn Sơn</t>
  </si>
  <si>
    <t>15/10/1984</t>
  </si>
  <si>
    <t>544</t>
  </si>
  <si>
    <t>Lương Ngọc Tân</t>
  </si>
  <si>
    <t>13/7/1988</t>
  </si>
  <si>
    <t>545</t>
  </si>
  <si>
    <t>Mã Thị Thu</t>
  </si>
  <si>
    <t>19/11/1985</t>
  </si>
  <si>
    <t>546</t>
  </si>
  <si>
    <t>Nguyễn Ngọc Tịch</t>
  </si>
  <si>
    <t>18/10/1986</t>
  </si>
  <si>
    <t xml:space="preserve">  Trà Lĩnh, Cao Bằng</t>
  </si>
  <si>
    <t>547</t>
  </si>
  <si>
    <t>Đàm Thanh Tình</t>
  </si>
  <si>
    <t>10/7/1988</t>
  </si>
  <si>
    <t xml:space="preserve"> Thông Nông, Cao Bằng</t>
  </si>
  <si>
    <t>549</t>
  </si>
  <si>
    <t>Lương Văn Trọng</t>
  </si>
  <si>
    <t>10/4/1986</t>
  </si>
  <si>
    <t xml:space="preserve">  Trùng Khánh, Cao Bằng</t>
  </si>
  <si>
    <t>550</t>
  </si>
  <si>
    <t>Hoàng Văn Trung</t>
  </si>
  <si>
    <t>19/11/1988</t>
  </si>
  <si>
    <t>Văn phòng, Cao Bằng</t>
  </si>
  <si>
    <t>551</t>
  </si>
  <si>
    <t>Hoàng Văn Tùy</t>
  </si>
  <si>
    <t>18/10/1988</t>
  </si>
  <si>
    <t>Phòng 2 , Cao Bằng</t>
  </si>
  <si>
    <t>Phòng 1, Lạng Sơn</t>
  </si>
  <si>
    <t>Vi Thế Cường</t>
  </si>
  <si>
    <t xml:space="preserve">  Văn Lãng, Lạng Sơn</t>
  </si>
  <si>
    <t>Lộc Văn Đông</t>
  </si>
  <si>
    <t xml:space="preserve"> Cao Lộc, Lạng Sơn</t>
  </si>
  <si>
    <t>Trần Lệnh Hà</t>
  </si>
  <si>
    <t xml:space="preserve"> Lộc Bình, Lạng Sơn</t>
  </si>
  <si>
    <t>Chu Xuân Hải</t>
  </si>
  <si>
    <t xml:space="preserve">  Cao Lộc, Lạng Sơn</t>
  </si>
  <si>
    <t>Vi Đức Hoàn</t>
  </si>
  <si>
    <t xml:space="preserve">  Chi Lăng, Lạng Sơn</t>
  </si>
  <si>
    <t>Vy Doanh Hoàng</t>
  </si>
  <si>
    <t xml:space="preserve"> Văn Quan, Lạng Sơn</t>
  </si>
  <si>
    <t>Phạm Thu Huyền</t>
  </si>
  <si>
    <t>KSVSC, Phó Chánh VP</t>
  </si>
  <si>
    <t>Văn phòng, Lạng Sơn</t>
  </si>
  <si>
    <t>Hoàng Thanh Huyền</t>
  </si>
  <si>
    <t>TP Lạng Sơn, Lạng Sơn</t>
  </si>
  <si>
    <t>Lục Thị Hoàng Lan</t>
  </si>
  <si>
    <t>Đàm Thị Luyến</t>
  </si>
  <si>
    <t>Phòng 3, Lạng Sơn</t>
  </si>
  <si>
    <t>Lộc Thị Mận</t>
  </si>
  <si>
    <t>Nguyễn Lan Phương</t>
  </si>
  <si>
    <t>Lưu Văn Pít</t>
  </si>
  <si>
    <t>Thanh tra, Lạng Sơn</t>
  </si>
  <si>
    <t>Lành Đức Thảo</t>
  </si>
  <si>
    <t>Hà Văn Tiến</t>
  </si>
  <si>
    <t>Phòng 8, Lạng Sơn</t>
  </si>
  <si>
    <t>Nguyễn Văn Tuyên</t>
  </si>
  <si>
    <t xml:space="preserve"> Hữu Lũng, Lạng Sơn</t>
  </si>
  <si>
    <t>517</t>
  </si>
  <si>
    <t>Lương Thị Lan Anh</t>
  </si>
  <si>
    <t xml:space="preserve"> 
 Văn Lãng, Lạng Sơn</t>
  </si>
  <si>
    <t>518</t>
  </si>
  <si>
    <t>Mã Thị Kim Châu</t>
  </si>
  <si>
    <t>Phòng 12, Lạng Sơn</t>
  </si>
  <si>
    <t>519</t>
  </si>
  <si>
    <t>Hoàng Quốc Đạt</t>
  </si>
  <si>
    <t xml:space="preserve"> 
 Cao Lộc, Lạng Sơn</t>
  </si>
  <si>
    <t>520</t>
  </si>
  <si>
    <t>Âu Thu Hà</t>
  </si>
  <si>
    <t>Phòng 9, Lạng Sơn</t>
  </si>
  <si>
    <t>521</t>
  </si>
  <si>
    <t>Nông Văn Hiển</t>
  </si>
  <si>
    <t>522</t>
  </si>
  <si>
    <t>Nông Đức Hoài</t>
  </si>
  <si>
    <t xml:space="preserve"> Đình Lập, Lạng Sơn</t>
  </si>
  <si>
    <t>523</t>
  </si>
  <si>
    <t>Vy Tiến Hoàng</t>
  </si>
  <si>
    <t xml:space="preserve">        </t>
  </si>
  <si>
    <t xml:space="preserve"> Tràng Định, Lạng Sơn</t>
  </si>
  <si>
    <t>524</t>
  </si>
  <si>
    <t>Hứa Thế Minh</t>
  </si>
  <si>
    <t xml:space="preserve"> 
 Lộc Bình, Lạng Sơn</t>
  </si>
  <si>
    <t>525</t>
  </si>
  <si>
    <t>Hoàng Văn Quyền</t>
  </si>
  <si>
    <t>216</t>
  </si>
  <si>
    <t>Lê Trọng Bính</t>
  </si>
  <si>
    <t xml:space="preserve">  Mường Tè, Lai Châu</t>
  </si>
  <si>
    <t>217</t>
  </si>
  <si>
    <t>Mai Thị Hòe</t>
  </si>
  <si>
    <t>26/9/1980</t>
  </si>
  <si>
    <t xml:space="preserve">  Than Uyên, Lai Châu</t>
  </si>
  <si>
    <t>218</t>
  </si>
  <si>
    <t>Nguyễn Hùng Khánh</t>
  </si>
  <si>
    <t xml:space="preserve">  Tam Đường, Lai Châu</t>
  </si>
  <si>
    <t>219</t>
  </si>
  <si>
    <t>Bùi Thị Minh Quế</t>
  </si>
  <si>
    <t>220</t>
  </si>
  <si>
    <t>Đồng Xuân Tím</t>
  </si>
  <si>
    <t>15/10/1966</t>
  </si>
  <si>
    <t xml:space="preserve">  phong Thổ, Lai Châu</t>
  </si>
  <si>
    <t>221</t>
  </si>
  <si>
    <t>Lò Văn Vượng</t>
  </si>
  <si>
    <t xml:space="preserve">  Nậm Nhùn, Lai Châu</t>
  </si>
  <si>
    <t>616</t>
  </si>
  <si>
    <t>Nguyễn Gia Binh</t>
  </si>
  <si>
    <t>25/10/1993</t>
  </si>
  <si>
    <t xml:space="preserve">  Sìn Hồ, Lai Châu</t>
  </si>
  <si>
    <t>617</t>
  </si>
  <si>
    <t xml:space="preserve"> Lê Thị Chiến</t>
  </si>
  <si>
    <t>Thanh tra, Lai Châu</t>
  </si>
  <si>
    <t>618</t>
  </si>
  <si>
    <t>Lò Văn Đanh</t>
  </si>
  <si>
    <t xml:space="preserve">  Tân Uyên, Lai Châu</t>
  </si>
  <si>
    <t>619</t>
  </si>
  <si>
    <t>Giàng Thị Dơ</t>
  </si>
  <si>
    <t>620</t>
  </si>
  <si>
    <t xml:space="preserve"> Nguyễn Thị Dung</t>
  </si>
  <si>
    <t>27/12/1985</t>
  </si>
  <si>
    <t xml:space="preserve">  Phòng 9, Lai Châu</t>
  </si>
  <si>
    <t>621</t>
  </si>
  <si>
    <t>Nguyễn Thị Hạnh</t>
  </si>
  <si>
    <t>21/9/1988</t>
  </si>
  <si>
    <t xml:space="preserve">   Than Uyên, Lai Châu</t>
  </si>
  <si>
    <t>622</t>
  </si>
  <si>
    <t xml:space="preserve"> Đặng Văn Huấn</t>
  </si>
  <si>
    <t>623</t>
  </si>
  <si>
    <t>Đinh Thị Huế</t>
  </si>
  <si>
    <t>624</t>
  </si>
  <si>
    <t>Đặng Văn Hữu</t>
  </si>
  <si>
    <t>625</t>
  </si>
  <si>
    <t>Nguyễn Thị Loan</t>
  </si>
  <si>
    <t>19/7/1989</t>
  </si>
  <si>
    <t xml:space="preserve">   Phong Thổ, Lai Châu</t>
  </si>
  <si>
    <t>626</t>
  </si>
  <si>
    <t>Tô Thị Lan Phương</t>
  </si>
  <si>
    <t>Văn phòng, Lai Châu</t>
  </si>
  <si>
    <t>627</t>
  </si>
  <si>
    <t xml:space="preserve"> Lò Trí Siêu</t>
  </si>
  <si>
    <t>27/10/1988</t>
  </si>
  <si>
    <t>Phòng 8, Lai Châu</t>
  </si>
  <si>
    <t>628</t>
  </si>
  <si>
    <t>Kiều Thị Thắm</t>
  </si>
  <si>
    <t>19/12/1993</t>
  </si>
  <si>
    <t>629</t>
  </si>
  <si>
    <t>Nguyễn Thị Thắm</t>
  </si>
  <si>
    <t>29/6/1987</t>
  </si>
  <si>
    <t xml:space="preserve"> tp Lai Châu, Lai Châu</t>
  </si>
  <si>
    <t>630</t>
  </si>
  <si>
    <t>Lò Xuân Thủy</t>
  </si>
  <si>
    <t xml:space="preserve">  Phong Thổ, Lai Châu</t>
  </si>
  <si>
    <t>631</t>
  </si>
  <si>
    <t>Lê Ngọc Trang</t>
  </si>
  <si>
    <t>24/11/1993</t>
  </si>
  <si>
    <t>632</t>
  </si>
  <si>
    <t>Võ Văn Tuấn</t>
  </si>
  <si>
    <t>27/3/1992</t>
  </si>
  <si>
    <t>633</t>
  </si>
  <si>
    <t>Nguyễn Thị Vân</t>
  </si>
  <si>
    <t>21/08/1992</t>
  </si>
  <si>
    <t>Phòng 12, Lai Châu</t>
  </si>
  <si>
    <t>634</t>
  </si>
  <si>
    <t>Nguyễn Thị Xuân</t>
  </si>
  <si>
    <t>16/2/1988</t>
  </si>
  <si>
    <t>296</t>
  </si>
  <si>
    <t>Vương Thị Chiêm</t>
  </si>
  <si>
    <t xml:space="preserve"> Vị Xuyên, Hà Giang</t>
  </si>
  <si>
    <t>297</t>
  </si>
  <si>
    <t>Hậu Thanh Hùng</t>
  </si>
  <si>
    <t xml:space="preserve"> Xín Mần, Hà Giang</t>
  </si>
  <si>
    <t>298</t>
  </si>
  <si>
    <t>Vũ Thị Minh</t>
  </si>
  <si>
    <t>Phòng 2, Hà Giang</t>
  </si>
  <si>
    <t>509</t>
  </si>
  <si>
    <t xml:space="preserve">  Xín Mần, Hà Giang</t>
  </si>
  <si>
    <t>510</t>
  </si>
  <si>
    <t>Đặng Thị Lài</t>
  </si>
  <si>
    <t xml:space="preserve">  Yên Minh, Hà Giang</t>
  </si>
  <si>
    <t>511</t>
  </si>
  <si>
    <t>Nguyễn Đức Minh</t>
  </si>
  <si>
    <t xml:space="preserve">  Hoàng Su Phì, Hà Giang</t>
  </si>
  <si>
    <t>512</t>
  </si>
  <si>
    <t>Hà Thị Thủy</t>
  </si>
  <si>
    <t xml:space="preserve">  Bắc Quang, Hà Giang</t>
  </si>
  <si>
    <t>513</t>
  </si>
  <si>
    <t>Nguyễn Thị Huyền Trang</t>
  </si>
  <si>
    <t>514</t>
  </si>
  <si>
    <t xml:space="preserve">  Mèo Vạc, Hà Giang</t>
  </si>
  <si>
    <t>515</t>
  </si>
  <si>
    <t>Quan Thị Tuyến</t>
  </si>
  <si>
    <t xml:space="preserve">  Quang Bình, Hà Giang</t>
  </si>
  <si>
    <t>516</t>
  </si>
  <si>
    <t>Nguyễn Thị Yến</t>
  </si>
  <si>
    <t>685</t>
  </si>
  <si>
    <t>Đồng Khánh Chi</t>
  </si>
  <si>
    <t>10/01/1988</t>
  </si>
  <si>
    <t xml:space="preserve">  Thuận Châu, Sơn La</t>
  </si>
  <si>
    <t>Tư Pháp</t>
  </si>
  <si>
    <t>686</t>
  </si>
  <si>
    <t>Quàng Văn Cuộc</t>
  </si>
  <si>
    <t>23/9/1990</t>
  </si>
  <si>
    <t xml:space="preserve">  Sông Mã, Sơn La</t>
  </si>
  <si>
    <t>687</t>
  </si>
  <si>
    <t>Hoàng Văn Điệp</t>
  </si>
  <si>
    <t>22/8/1987</t>
  </si>
  <si>
    <t xml:space="preserve">  Vân Hồ, Sơn La</t>
  </si>
  <si>
    <t>688</t>
  </si>
  <si>
    <t>Nguyễn Thu Hà</t>
  </si>
  <si>
    <t>13/8/1990</t>
  </si>
  <si>
    <t>Phòng 11, Sơn La</t>
  </si>
  <si>
    <t>689</t>
  </si>
  <si>
    <t>Phạm Thị Hiền</t>
  </si>
  <si>
    <t>07/12/1991</t>
  </si>
  <si>
    <t>Văn phòng, Sơn La</t>
  </si>
  <si>
    <t>690</t>
  </si>
  <si>
    <t>Vừ Bả Ly</t>
  </si>
  <si>
    <t>01/02/1989</t>
  </si>
  <si>
    <t>691</t>
  </si>
  <si>
    <t>Giàng A Mơ</t>
  </si>
  <si>
    <t>20/10/1987</t>
  </si>
  <si>
    <t xml:space="preserve">  Sốp Cộp, Sơn La</t>
  </si>
  <si>
    <t>692</t>
  </si>
  <si>
    <t>Đinh Thị Thùy Ngân</t>
  </si>
  <si>
    <t>11/4/1990</t>
  </si>
  <si>
    <t xml:space="preserve">  Phù Yên, Sơn La</t>
  </si>
  <si>
    <t>693</t>
  </si>
  <si>
    <t>Hoàng Như Quỳnh</t>
  </si>
  <si>
    <t>15/9/1989</t>
  </si>
  <si>
    <t>Tp Sơn La, Sơn La</t>
  </si>
  <si>
    <t>694</t>
  </si>
  <si>
    <t>Nguyễn Thị Hồng Thúy</t>
  </si>
  <si>
    <t>02/6/1987</t>
  </si>
  <si>
    <t>695</t>
  </si>
  <si>
    <t>Nguyễn Thanh Tùng</t>
  </si>
  <si>
    <t>03/01/1984</t>
  </si>
  <si>
    <t>Phòng TKTP, Sơn La</t>
  </si>
  <si>
    <t>I. KIỂM SÁT VIÊN SƠ CẤP KHỐI HÌNH SỰ</t>
  </si>
  <si>
    <t>II. KIỂM SÁT VIÊN SƠ CẤP KHỐI TƯ PHÁP</t>
  </si>
  <si>
    <t>I. KIỂM SÁT VIÊN TRUNG CẤP</t>
  </si>
  <si>
    <t>Ma Ngọc Biền</t>
  </si>
  <si>
    <t>16/11/1969</t>
  </si>
  <si>
    <t xml:space="preserve">  Lâm Bình, Tuyên Quang</t>
  </si>
  <si>
    <t>Phan Thị Hồng Hải</t>
  </si>
  <si>
    <t>Văn phòng, Tuyên Quang</t>
  </si>
  <si>
    <t>Hoàng Thị Thu Hằng</t>
  </si>
  <si>
    <t>28/7/1981</t>
  </si>
  <si>
    <t xml:space="preserve">  Yên Sơn, Tuyên Quang</t>
  </si>
  <si>
    <t>Nông Thị Hương</t>
  </si>
  <si>
    <t>29/01/1979</t>
  </si>
  <si>
    <t>Phòng 9, Tuyên Quang</t>
  </si>
  <si>
    <t>Ma Công Liêu</t>
  </si>
  <si>
    <t>24/8/1978</t>
  </si>
  <si>
    <t xml:space="preserve">  Chiêm Hóa, Tuyên Quang</t>
  </si>
  <si>
    <t>Nguyễn Thành Thụy</t>
  </si>
  <si>
    <t>18/7/1973</t>
  </si>
  <si>
    <t xml:space="preserve">  Sơn Dương, Tuyên Quang</t>
  </si>
  <si>
    <t>Nguyễn Hồng Tư</t>
  </si>
  <si>
    <t xml:space="preserve">  Hàm Yên, Tuyên Quang</t>
  </si>
  <si>
    <t>Nguyễn Anh Tuấn</t>
  </si>
  <si>
    <t>23/11/1979</t>
  </si>
  <si>
    <t xml:space="preserve">  Na Hang, Tuyên Quang</t>
  </si>
  <si>
    <t>Nguyễn Quang Vinh</t>
  </si>
  <si>
    <t>845</t>
  </si>
  <si>
    <t>Nguyễn Ngọc Anh</t>
  </si>
  <si>
    <t>29/3/1983</t>
  </si>
  <si>
    <t>Văn phòng , Tuyên Quang</t>
  </si>
  <si>
    <t>846</t>
  </si>
  <si>
    <t>Nguyễn Mai Dung</t>
  </si>
  <si>
    <t>Phòng 11, Tuyên Quang</t>
  </si>
  <si>
    <t>847</t>
  </si>
  <si>
    <t>Chu Thị Hoa</t>
  </si>
  <si>
    <t>848</t>
  </si>
  <si>
    <t>Nguyễn Thu Hương</t>
  </si>
  <si>
    <t>18/8/1989</t>
  </si>
  <si>
    <t>849</t>
  </si>
  <si>
    <t>Ma Văn Kết</t>
  </si>
  <si>
    <t>21/9/1990</t>
  </si>
  <si>
    <t>850</t>
  </si>
  <si>
    <t>Nguyễn Thị Linh</t>
  </si>
  <si>
    <t>851</t>
  </si>
  <si>
    <t>Vũ Thị Hiền Nhung</t>
  </si>
  <si>
    <t>852</t>
  </si>
  <si>
    <t>Nguyễn Thị Phong</t>
  </si>
  <si>
    <t>853</t>
  </si>
  <si>
    <t>Lương Thị Thu Phương</t>
  </si>
  <si>
    <t>854</t>
  </si>
  <si>
    <t>Nguyễn Phương Thảo</t>
  </si>
  <si>
    <t>17/02/1990</t>
  </si>
  <si>
    <t>855</t>
  </si>
  <si>
    <t>Phạm Hương Thảo</t>
  </si>
  <si>
    <t>19/10/1987</t>
  </si>
  <si>
    <t>Phòng 3, Tuyên Quang</t>
  </si>
  <si>
    <t>856</t>
  </si>
  <si>
    <t>Trần Thị Huyền Trang</t>
  </si>
  <si>
    <t>Phòng 1, Tuyên Quang</t>
  </si>
  <si>
    <t>857</t>
  </si>
  <si>
    <t>858</t>
  </si>
  <si>
    <t>Nguyễn Văn Vương</t>
  </si>
  <si>
    <t>127</t>
  </si>
  <si>
    <t>Nguyễn Khánh Vân</t>
  </si>
  <si>
    <t>30/9/1985</t>
  </si>
  <si>
    <t>Tủa Chùa, Điện Biên</t>
  </si>
  <si>
    <t>576</t>
  </si>
  <si>
    <t>Phùng Cẩm Anh</t>
  </si>
  <si>
    <t>30/6/1992</t>
  </si>
  <si>
    <t xml:space="preserve"> H Điện Biên, Điện Biên</t>
  </si>
  <si>
    <t>577</t>
  </si>
  <si>
    <t>Triệu Việt Biên</t>
  </si>
  <si>
    <t>29/5/1988</t>
  </si>
  <si>
    <t>Mường Chà, Điện Biên</t>
  </si>
  <si>
    <t>578</t>
  </si>
  <si>
    <t>Tòng Văn Bình</t>
  </si>
  <si>
    <t>Mường Nhé, Điện Biên</t>
  </si>
  <si>
    <t>579</t>
  </si>
  <si>
    <t>Lê Văn Đức</t>
  </si>
  <si>
    <t>20/10/1989</t>
  </si>
  <si>
    <t>580</t>
  </si>
  <si>
    <t>Trần Hồng Dương</t>
  </si>
  <si>
    <t>30/01/1993</t>
  </si>
  <si>
    <t>581</t>
  </si>
  <si>
    <t>Vũ Trí Giáp</t>
  </si>
  <si>
    <t>19/9/1984</t>
  </si>
  <si>
    <t xml:space="preserve"> Mường Ảng, Điện Biên</t>
  </si>
  <si>
    <t>582</t>
  </si>
  <si>
    <t>Hà Trung Hải</t>
  </si>
  <si>
    <t>22/12/1992</t>
  </si>
  <si>
    <t>Thanh tra, Điện Biên</t>
  </si>
  <si>
    <t>583</t>
  </si>
  <si>
    <t>Nguyễn Thị Minh Hiền</t>
  </si>
  <si>
    <t>584</t>
  </si>
  <si>
    <t>Lỳ Lý Hùng</t>
  </si>
  <si>
    <t>18/8/1986</t>
  </si>
  <si>
    <t>585</t>
  </si>
  <si>
    <t>Hoàng Khánh Linh</t>
  </si>
  <si>
    <t>586</t>
  </si>
  <si>
    <t>Nguyễn Thị Thanh Loan</t>
  </si>
  <si>
    <t>Điện Biên Phủ, Điện Biên</t>
  </si>
  <si>
    <t>587</t>
  </si>
  <si>
    <t>Thái Ngọc Mai</t>
  </si>
  <si>
    <t>14/3/1993</t>
  </si>
  <si>
    <t>Mường Ảng, Điện Biên</t>
  </si>
  <si>
    <t>588</t>
  </si>
  <si>
    <t>Lý Xuân Nhất</t>
  </si>
  <si>
    <t>19/6/1991</t>
  </si>
  <si>
    <t>589</t>
  </si>
  <si>
    <t>Hoàng Thị Oanh</t>
  </si>
  <si>
    <t>14/4/1984</t>
  </si>
  <si>
    <t>Phòng 11, Điện Biên</t>
  </si>
  <si>
    <t>590</t>
  </si>
  <si>
    <t>Nguyễn Thị Hà Phương</t>
  </si>
  <si>
    <t>16/11/1992</t>
  </si>
  <si>
    <t>Văn phòng, Điện Biên</t>
  </si>
  <si>
    <t>591</t>
  </si>
  <si>
    <t>Cầm Thị Phượng</t>
  </si>
  <si>
    <t>20/5/1990</t>
  </si>
  <si>
    <t>Tuần Giáo, Điện Biên</t>
  </si>
  <si>
    <t>592</t>
  </si>
  <si>
    <t>ĐặngThị Huyền Sâm</t>
  </si>
  <si>
    <t>Điện biên Đông, Điện Biên</t>
  </si>
  <si>
    <t>593</t>
  </si>
  <si>
    <t>Thào A Sùng</t>
  </si>
  <si>
    <t>594</t>
  </si>
  <si>
    <t>Lường Phương Thảo</t>
  </si>
  <si>
    <t>595</t>
  </si>
  <si>
    <t>Đinh Thị Thơ</t>
  </si>
  <si>
    <t>596</t>
  </si>
  <si>
    <t>Trần Thị Thương</t>
  </si>
  <si>
    <t>20/10/1992</t>
  </si>
  <si>
    <t>597</t>
  </si>
  <si>
    <t>Trịnh Thị Thúy</t>
  </si>
  <si>
    <t>Phòng 2, Điện Biên</t>
  </si>
  <si>
    <t>598</t>
  </si>
  <si>
    <t>Ôn Thị Lệ Thủy</t>
  </si>
  <si>
    <t>27/12/1989</t>
  </si>
  <si>
    <t>600</t>
  </si>
  <si>
    <t>Mùa A Tú</t>
  </si>
  <si>
    <t>14/9/1992</t>
  </si>
  <si>
    <t>Nậm Pồ, Điện Biên</t>
  </si>
  <si>
    <t>601</t>
  </si>
  <si>
    <t>Nguyễn Thị Tuyến</t>
  </si>
  <si>
    <t>16/03/1986</t>
  </si>
  <si>
    <t>Phòng 15, Điện Biên</t>
  </si>
  <si>
    <t>602</t>
  </si>
  <si>
    <t>Nguyễn Thị Ngọc Yến</t>
  </si>
  <si>
    <t>14/5/1988</t>
  </si>
  <si>
    <t>Phòng 1, Điện Biên</t>
  </si>
  <si>
    <t>II. KIỂM SÁT VIÊN SƠ CẤP KHỐI HÌNH SỰ</t>
  </si>
  <si>
    <t>III. KIỂM SÁT VIÊN SƠ CẤP KHỐI TƯ PHÁP</t>
  </si>
  <si>
    <t>176</t>
  </si>
  <si>
    <t>Phạm Quý Bẩy</t>
  </si>
  <si>
    <t>30/01/1970</t>
  </si>
  <si>
    <t>KSVSC, Phó Chánh Ttra</t>
  </si>
  <si>
    <t>Thanh tra, Yên Bái</t>
  </si>
  <si>
    <t>177</t>
  </si>
  <si>
    <t>Nguyễn Thu Ý Chính</t>
  </si>
  <si>
    <t>16/5/1975</t>
  </si>
  <si>
    <t xml:space="preserve"> Trấn Yên, Yên Bái</t>
  </si>
  <si>
    <t>178</t>
  </si>
  <si>
    <t>Nguyễn Xuân Hải</t>
  </si>
  <si>
    <t>tp Yên Bái, Yên Bái</t>
  </si>
  <si>
    <t>179</t>
  </si>
  <si>
    <t>Hoàng Anh Huấn</t>
  </si>
  <si>
    <t>14/8/1984</t>
  </si>
  <si>
    <t xml:space="preserve"> </t>
  </si>
  <si>
    <t>180</t>
  </si>
  <si>
    <t>Vũ Mạnh Hùng</t>
  </si>
  <si>
    <t>16/3/1970</t>
  </si>
  <si>
    <t>181</t>
  </si>
  <si>
    <t>Nguyễn Thị Thúy Nga</t>
  </si>
  <si>
    <t>30/9/1982</t>
  </si>
  <si>
    <t>Văn phòng, Yên Bái</t>
  </si>
  <si>
    <t>182</t>
  </si>
  <si>
    <t>Nguyễn Thị Bích Thủy</t>
  </si>
  <si>
    <t>183</t>
  </si>
  <si>
    <t>Lò Văn Tiên</t>
  </si>
  <si>
    <t>28/10/1973</t>
  </si>
  <si>
    <t xml:space="preserve"> Trạm Tấu, Yên Bái</t>
  </si>
  <si>
    <t>665</t>
  </si>
  <si>
    <t>Nguyễn Hải Giang</t>
  </si>
  <si>
    <t xml:space="preserve"> Yên Bình, Yên Bái</t>
  </si>
  <si>
    <t>666</t>
  </si>
  <si>
    <t>Phòng 15, Yên Bái</t>
  </si>
  <si>
    <t>667</t>
  </si>
  <si>
    <t>Hà Tiến Hùng</t>
  </si>
  <si>
    <t>19/5/1979</t>
  </si>
  <si>
    <t>668</t>
  </si>
  <si>
    <t>Nguyễn Thị Thu Hương</t>
  </si>
  <si>
    <t>30/12/1991</t>
  </si>
  <si>
    <t xml:space="preserve"> Văn Chấn, Yên Bái</t>
  </si>
  <si>
    <t>669</t>
  </si>
  <si>
    <t>Vũ Thị Thanh Huyền</t>
  </si>
  <si>
    <t>Phòng 2, Yên Bái</t>
  </si>
  <si>
    <t>670</t>
  </si>
  <si>
    <t>Nguyễn Đăng Ninh</t>
  </si>
  <si>
    <t>13/01/1991</t>
  </si>
  <si>
    <t>671</t>
  </si>
  <si>
    <t>Hà Thị Thu Phương</t>
  </si>
  <si>
    <t xml:space="preserve"> Lục Yên, Yên Bái</t>
  </si>
  <si>
    <t>672</t>
  </si>
  <si>
    <t>Nguyễn Thị Thu Phượng</t>
  </si>
  <si>
    <t>27/01/1984</t>
  </si>
  <si>
    <t>Phòng 1, Yên Bái</t>
  </si>
  <si>
    <t>673</t>
  </si>
  <si>
    <t>Nguyễn Thị Hồng Thắm</t>
  </si>
  <si>
    <t>15/8/1992</t>
  </si>
  <si>
    <t>674</t>
  </si>
  <si>
    <t>Triệu Ngọc Thơ</t>
  </si>
  <si>
    <t>17/10/1991</t>
  </si>
  <si>
    <t>675</t>
  </si>
  <si>
    <t>Phạm Thị Huyền Trang</t>
  </si>
  <si>
    <t>163</t>
  </si>
  <si>
    <t>Cao Xuân Bộ</t>
  </si>
  <si>
    <t>20/11/1966</t>
  </si>
  <si>
    <t xml:space="preserve"> TP. Lào Cai, Lào Cai</t>
  </si>
  <si>
    <t>164</t>
  </si>
  <si>
    <t>Nguyễn Đức Dương</t>
  </si>
  <si>
    <t>Phòng 2, Lào Cai</t>
  </si>
  <si>
    <t>165</t>
  </si>
  <si>
    <t>Nguyễn Thị Thu Hà</t>
  </si>
  <si>
    <t>24/02/1982</t>
  </si>
  <si>
    <t>166</t>
  </si>
  <si>
    <t>Hồ Thị Quyên</t>
  </si>
  <si>
    <t>Phó Chánh Thanh tra</t>
  </si>
  <si>
    <t>Thanh tra, Lào Cai</t>
  </si>
  <si>
    <t>526</t>
  </si>
  <si>
    <t>Bùi Mạnh Hải</t>
  </si>
  <si>
    <t>31/5/1974</t>
  </si>
  <si>
    <t>527</t>
  </si>
  <si>
    <t>Bùi Thị Thanh Huyền</t>
  </si>
  <si>
    <t>Phòng 15, Lào Cai</t>
  </si>
  <si>
    <t>528</t>
  </si>
  <si>
    <t>Trần Duy Khoái</t>
  </si>
  <si>
    <t>14/12/1983</t>
  </si>
  <si>
    <t>529</t>
  </si>
  <si>
    <t>Hoàng Thị Hồng Liễu</t>
  </si>
  <si>
    <t>13/02/1983</t>
  </si>
  <si>
    <t>Phòng 9, Lào Cai</t>
  </si>
  <si>
    <t>530</t>
  </si>
  <si>
    <t>Vũ Văn Long</t>
  </si>
  <si>
    <t xml:space="preserve">  Văn Bàn, Lào Cai</t>
  </si>
  <si>
    <t>531</t>
  </si>
  <si>
    <t>Trần Thúy Nga</t>
  </si>
  <si>
    <t>30/7/1975</t>
  </si>
  <si>
    <t>Phòng 10, Lào Cai</t>
  </si>
  <si>
    <t>532</t>
  </si>
  <si>
    <t>Bùi Đỗ Quyên</t>
  </si>
  <si>
    <t xml:space="preserve"> Bảo Thắng, Lào Cai</t>
  </si>
  <si>
    <t>191</t>
  </si>
  <si>
    <t>Hà Đức Biên</t>
  </si>
  <si>
    <t>Thanh tra, Bắc Kạn</t>
  </si>
  <si>
    <t>192</t>
  </si>
  <si>
    <t>Hoàng Thị Chuyên</t>
  </si>
  <si>
    <t>Phòng 9, Bắc Kạn</t>
  </si>
  <si>
    <t>193</t>
  </si>
  <si>
    <t>Lê Thị Dịu</t>
  </si>
  <si>
    <t xml:space="preserve"> Chợ Mới, Bắc Kạn</t>
  </si>
  <si>
    <t>194</t>
  </si>
  <si>
    <t>Đào Văn Hoàn</t>
  </si>
  <si>
    <t xml:space="preserve"> Chợ Đồn, Bắc Kạn</t>
  </si>
  <si>
    <t>195</t>
  </si>
  <si>
    <t>Nông Quốc Việt</t>
  </si>
  <si>
    <t>Phòng 7, Bắc Kạn</t>
  </si>
  <si>
    <t>656</t>
  </si>
  <si>
    <t>Vương Đức Chính</t>
  </si>
  <si>
    <t xml:space="preserve"> Ngân Sơn, Bắc Kạn</t>
  </si>
  <si>
    <t>657</t>
  </si>
  <si>
    <t>Lý Thị Diệp</t>
  </si>
  <si>
    <t xml:space="preserve">  Pác Nặm, Bắc Kạn</t>
  </si>
  <si>
    <t>658</t>
  </si>
  <si>
    <t>Vi Văn Luận</t>
  </si>
  <si>
    <t>659</t>
  </si>
  <si>
    <t>Vy Thị Thu Ngà</t>
  </si>
  <si>
    <t xml:space="preserve">  Bạch Thông, Bắc Kạn</t>
  </si>
  <si>
    <t>660</t>
  </si>
  <si>
    <t>Lục Thị Thơm</t>
  </si>
  <si>
    <t>Văn phòng , Bắc Kạn</t>
  </si>
  <si>
    <t>661</t>
  </si>
  <si>
    <t>Dương Thị Hoài Thu</t>
  </si>
  <si>
    <t xml:space="preserve">  Na Rì, Bắc Kạn</t>
  </si>
  <si>
    <t>662</t>
  </si>
  <si>
    <t>Phạm Thị Thu</t>
  </si>
  <si>
    <t>663</t>
  </si>
  <si>
    <t>Bàn Thị Tiên</t>
  </si>
  <si>
    <t xml:space="preserve">  Ba Bể, Bắc Kạn</t>
  </si>
  <si>
    <t>664</t>
  </si>
  <si>
    <t>Phạm Văn Trưởng</t>
  </si>
  <si>
    <t>167</t>
  </si>
  <si>
    <t>02/3/1982</t>
  </si>
  <si>
    <t>Phòng 10, Thái Nguyên</t>
  </si>
  <si>
    <t>168</t>
  </si>
  <si>
    <t>Đặng Quốc Đạt</t>
  </si>
  <si>
    <t>Thanh tra, Thái Nguyên</t>
  </si>
  <si>
    <t>169</t>
  </si>
  <si>
    <t>Vũ Đại Dương</t>
  </si>
  <si>
    <t xml:space="preserve">  Đồng Hỷ, Thái Nguyên</t>
  </si>
  <si>
    <t>170</t>
  </si>
  <si>
    <t>Dương Thị Mai Hạnh</t>
  </si>
  <si>
    <t>06/8/1977</t>
  </si>
  <si>
    <t>Phòng 8, Thái Nguyên</t>
  </si>
  <si>
    <t>171</t>
  </si>
  <si>
    <t>Trần Thái Hùng</t>
  </si>
  <si>
    <t>Phòng 11, Thái Nguyên</t>
  </si>
  <si>
    <t>172</t>
  </si>
  <si>
    <t>Bùi Đức Minh</t>
  </si>
  <si>
    <t xml:space="preserve"> tp Thái Nguyên, Thái Nguyên</t>
  </si>
  <si>
    <t>173</t>
  </si>
  <si>
    <t>Nguyễn Minh Tâm</t>
  </si>
  <si>
    <t>06/01/1974</t>
  </si>
  <si>
    <t>Phòng 12, Thái Nguyên</t>
  </si>
  <si>
    <t>174</t>
  </si>
  <si>
    <t>Ma Thị Thảo</t>
  </si>
  <si>
    <t xml:space="preserve">   Đồng Hỷ, Thái Nguyên</t>
  </si>
  <si>
    <t>175</t>
  </si>
  <si>
    <t>Phạm Thu Trâm</t>
  </si>
  <si>
    <t>Phòng 15, Thái Nguyên</t>
  </si>
  <si>
    <t>734</t>
  </si>
  <si>
    <t>Ngô Thị Vân Anh</t>
  </si>
  <si>
    <t>tp Thái Nguyên, Thái Nguyên</t>
  </si>
  <si>
    <t>735</t>
  </si>
  <si>
    <t>Nguyễn Hoàng Bảo Anh</t>
  </si>
  <si>
    <t>736</t>
  </si>
  <si>
    <t>Nguyễn Thu Dung</t>
  </si>
  <si>
    <t>KTV, Phó TP</t>
  </si>
  <si>
    <t>Phòng TKTP, Thái Nguyên</t>
  </si>
  <si>
    <t>737</t>
  </si>
  <si>
    <t>Trần Hồng Hạnh</t>
  </si>
  <si>
    <t>Phòng 2, Thái Nguyên</t>
  </si>
  <si>
    <t>738</t>
  </si>
  <si>
    <t>Bùi Việt Hưng</t>
  </si>
  <si>
    <t>Phú Bình, Thái Nguyên</t>
  </si>
  <si>
    <t>739</t>
  </si>
  <si>
    <t>Diệp Thị Hương</t>
  </si>
  <si>
    <t>740</t>
  </si>
  <si>
    <t>Đàm Hoàng Sơn</t>
  </si>
  <si>
    <t>350</t>
  </si>
  <si>
    <t>Trương Thị Kim Dung</t>
  </si>
  <si>
    <t>Phòng 9, Phú Thọ</t>
  </si>
  <si>
    <t>351</t>
  </si>
  <si>
    <t>Trần Minh Hải</t>
  </si>
  <si>
    <t>Tân Sơn, Phú Thọ</t>
  </si>
  <si>
    <t>352</t>
  </si>
  <si>
    <t>Trần Xuân Hùng</t>
  </si>
  <si>
    <t>Đoan Hùng, Phú Thọ</t>
  </si>
  <si>
    <t>353</t>
  </si>
  <si>
    <t>Mã Văn Hùng</t>
  </si>
  <si>
    <t>Phòng 1, Phú Thọ</t>
  </si>
  <si>
    <t>354</t>
  </si>
  <si>
    <t>Nguyễn Thị Tuyết Lan</t>
  </si>
  <si>
    <t>Phòng 2, Phú Thọ</t>
  </si>
  <si>
    <t>355</t>
  </si>
  <si>
    <t>Trần Thị Kim Xuân</t>
  </si>
  <si>
    <t>Phòng 10, Phú Thọ</t>
  </si>
  <si>
    <t>741</t>
  </si>
  <si>
    <t>Phạm Thị Kim Anh</t>
  </si>
  <si>
    <t>Phòng 15, Phú Thọ</t>
  </si>
  <si>
    <t>742</t>
  </si>
  <si>
    <t>Phạm Thanh Bình</t>
  </si>
  <si>
    <t>tp Việt Trì, Phú Thọ</t>
  </si>
  <si>
    <t>743</t>
  </si>
  <si>
    <t>Nguyễn Khánh Linh</t>
  </si>
  <si>
    <t xml:space="preserve"> Cẩm Khê, Phú Thọ</t>
  </si>
  <si>
    <t>744</t>
  </si>
  <si>
    <t>Phạm Mạnh Linh</t>
  </si>
  <si>
    <t>Phù Ninh, Phú Thọ</t>
  </si>
  <si>
    <t>745</t>
  </si>
  <si>
    <t>Phan Tường Linh</t>
  </si>
  <si>
    <t>TX Phú Thọ, Phú Thọ</t>
  </si>
  <si>
    <t>746</t>
  </si>
  <si>
    <t>Nguyễn Nguyệt Minh</t>
  </si>
  <si>
    <t>747</t>
  </si>
  <si>
    <t>Nguyễn Giang Nam</t>
  </si>
  <si>
    <t xml:space="preserve"> Thanh Sơn, Phú Thọ</t>
  </si>
  <si>
    <t>748</t>
  </si>
  <si>
    <t>Nguyễn Đình Núi</t>
  </si>
  <si>
    <t xml:space="preserve"> Thanh Thủy, Phú Thọ</t>
  </si>
  <si>
    <t>749</t>
  </si>
  <si>
    <t>Đỗ Tiến Thành</t>
  </si>
  <si>
    <t>750</t>
  </si>
  <si>
    <t>Đinh Thị Phương Thảo</t>
  </si>
  <si>
    <t xml:space="preserve"> Yên Lập, Phú Thọ</t>
  </si>
  <si>
    <t>751</t>
  </si>
  <si>
    <t>Nguyễn Thanh Tuấn</t>
  </si>
  <si>
    <t xml:space="preserve"> Tân Sơn, Phú Thọ</t>
  </si>
  <si>
    <t>752</t>
  </si>
  <si>
    <t>Nguyễn Duy Tùng</t>
  </si>
  <si>
    <t>Tam Nông, Phú Thọ</t>
  </si>
  <si>
    <t>753</t>
  </si>
  <si>
    <t>Trương Bá Vỹ</t>
  </si>
  <si>
    <t>Phan Anh Đức</t>
  </si>
  <si>
    <t xml:space="preserve">  Yên Lạc, Vĩnh Phúc</t>
  </si>
  <si>
    <t>Nguyễn Thị Hậu</t>
  </si>
  <si>
    <t xml:space="preserve">  Tam Dương, Vĩnh Phúc</t>
  </si>
  <si>
    <t>Lê Đức Hiếu</t>
  </si>
  <si>
    <t xml:space="preserve">  Sông Lô, Vĩnh Phúc</t>
  </si>
  <si>
    <t>Hoàng Mậu Lâm</t>
  </si>
  <si>
    <t>Hà Thị Loan</t>
  </si>
  <si>
    <t xml:space="preserve">Phó trưởng phòng </t>
  </si>
  <si>
    <t>Phòng TKTP, Vĩnh Phúc</t>
  </si>
  <si>
    <t>Nguyễn Công Lợi</t>
  </si>
  <si>
    <t xml:space="preserve">  Lập Thạch, Vĩnh Phúc</t>
  </si>
  <si>
    <t>Vũ Văn Nam</t>
  </si>
  <si>
    <t>Vũ Thị Phương Thanh</t>
  </si>
  <si>
    <t>Kiều Minh Thuận</t>
  </si>
  <si>
    <t>Phùng Ngọc Tuấn</t>
  </si>
  <si>
    <t xml:space="preserve">  Vĩnh Tường, Vĩnh Phúc</t>
  </si>
  <si>
    <t>769</t>
  </si>
  <si>
    <t>Đào Thị Hằng</t>
  </si>
  <si>
    <t>770</t>
  </si>
  <si>
    <t>Phạm Quang Hảo</t>
  </si>
  <si>
    <t>771</t>
  </si>
  <si>
    <t>Đào Xuân Hiếu</t>
  </si>
  <si>
    <t>772</t>
  </si>
  <si>
    <t>Nguyễn Huy Hoàn</t>
  </si>
  <si>
    <t xml:space="preserve"> TP Vĩnh Yên, Vĩnh Phúc</t>
  </si>
  <si>
    <t>773</t>
  </si>
  <si>
    <t>Tạ Việt Hùng</t>
  </si>
  <si>
    <t>774</t>
  </si>
  <si>
    <t>Đầu Xuân Hưng</t>
  </si>
  <si>
    <t>775</t>
  </si>
  <si>
    <t>Trần Hồng Khánh</t>
  </si>
  <si>
    <t xml:space="preserve"> TP PhúcYên, Vĩnh Phúc</t>
  </si>
  <si>
    <t>776</t>
  </si>
  <si>
    <t>Hoàng Thị Thùy Linh</t>
  </si>
  <si>
    <t xml:space="preserve">  Tam Đảo, Vĩnh Phúc</t>
  </si>
  <si>
    <t>777</t>
  </si>
  <si>
    <t>Lê Thị Oanh</t>
  </si>
  <si>
    <t>778</t>
  </si>
  <si>
    <t>Đỗ Xuân Phú</t>
  </si>
  <si>
    <t>779</t>
  </si>
  <si>
    <t>Đỗ Thu Thảo</t>
  </si>
  <si>
    <t>780</t>
  </si>
  <si>
    <t>Nguyễn Thị Thoa</t>
  </si>
  <si>
    <t>Thanh tra , Vĩnh Phúc</t>
  </si>
  <si>
    <t>781</t>
  </si>
  <si>
    <t>Nguyễn Thu Trang</t>
  </si>
  <si>
    <t>Phòng 11, Vĩnh Phúc</t>
  </si>
  <si>
    <t>782</t>
  </si>
  <si>
    <t>Phạm Tiến Tuân</t>
  </si>
  <si>
    <t>783</t>
  </si>
  <si>
    <t>Ngô Trường Út</t>
  </si>
  <si>
    <t>184</t>
  </si>
  <si>
    <t>Lê Văn Cường</t>
  </si>
  <si>
    <t>28/03/1983</t>
  </si>
  <si>
    <t>Phòng 2, Bắc Giang</t>
  </si>
  <si>
    <t>185</t>
  </si>
  <si>
    <t>Nguyễn Tuấn Hải</t>
  </si>
  <si>
    <t>Lục Nam, Bắc Giang</t>
  </si>
  <si>
    <t>186</t>
  </si>
  <si>
    <t>Đặng Thị Hiền</t>
  </si>
  <si>
    <t>Lục Ngạn, Bắc Giang</t>
  </si>
  <si>
    <t>187</t>
  </si>
  <si>
    <t>Nông Văn Hội</t>
  </si>
  <si>
    <t>Yên Thế, Bắc Giang</t>
  </si>
  <si>
    <t>188</t>
  </si>
  <si>
    <t>Giáp Văn Hùng</t>
  </si>
  <si>
    <t>26/10/1979</t>
  </si>
  <si>
    <t xml:space="preserve"> Tân Yên, Bắc Giang</t>
  </si>
  <si>
    <t>189</t>
  </si>
  <si>
    <t>Thân Văn Nhất</t>
  </si>
  <si>
    <t>Phòng 7, Bắc Giang</t>
  </si>
  <si>
    <t>190</t>
  </si>
  <si>
    <t>Vi Đức Thứ</t>
  </si>
  <si>
    <t>15/03/1980</t>
  </si>
  <si>
    <t xml:space="preserve"> Việt Yên, Bắc Giang</t>
  </si>
  <si>
    <t>496</t>
  </si>
  <si>
    <t>Vũ Văn Thành</t>
  </si>
  <si>
    <t>Phòng 8, Bắc Giang</t>
  </si>
  <si>
    <t>196</t>
  </si>
  <si>
    <t>Nguyễn Thị Anh</t>
  </si>
  <si>
    <t>Phòng 7, Bắc Ninh</t>
  </si>
  <si>
    <t>197</t>
  </si>
  <si>
    <t>Nguyễn Toán Cường</t>
  </si>
  <si>
    <t>Thuận Thành, Bắc Ninh</t>
  </si>
  <si>
    <t>198</t>
  </si>
  <si>
    <t>Hoàng Văn Hồng</t>
  </si>
  <si>
    <t>Phòng 3, Bắc Ninh</t>
  </si>
  <si>
    <t>199</t>
  </si>
  <si>
    <t>Thân Thanh Huyền</t>
  </si>
  <si>
    <t>Từ Sơn, Bắc Ninh</t>
  </si>
  <si>
    <t>Phòng 1, Bắc Ninh</t>
  </si>
  <si>
    <t>201</t>
  </si>
  <si>
    <t>Dương Thị Mai Loan</t>
  </si>
  <si>
    <t>202</t>
  </si>
  <si>
    <t>Đặng Thanh Minh</t>
  </si>
  <si>
    <t>Quế Võ, Bắc Ninh</t>
  </si>
  <si>
    <t>203</t>
  </si>
  <si>
    <t>Nguyễn Thiện Nhân</t>
  </si>
  <si>
    <t>Tiên Du, Bắc Ninh</t>
  </si>
  <si>
    <t>204</t>
  </si>
  <si>
    <t>Nguyễn Thị Thanh</t>
  </si>
  <si>
    <t>Phòng 12, Bắc Ninh</t>
  </si>
  <si>
    <t>205</t>
  </si>
  <si>
    <t>Lê Quang Tuấn</t>
  </si>
  <si>
    <t>206</t>
  </si>
  <si>
    <t>Ngô Thanh Tuấn</t>
  </si>
  <si>
    <t>207</t>
  </si>
  <si>
    <t>Nguyễn Thị Tuyết</t>
  </si>
  <si>
    <t>Phòng 8, Bắc Ninh</t>
  </si>
  <si>
    <t>208</t>
  </si>
  <si>
    <t>Cao Đăng Xứng</t>
  </si>
  <si>
    <t>Phòng 11, Bắc Ninh</t>
  </si>
  <si>
    <t>696</t>
  </si>
  <si>
    <t>Vũ Thị Chiêm</t>
  </si>
  <si>
    <t xml:space="preserve"> Tiên Du, Bắc Ninh</t>
  </si>
  <si>
    <t>697</t>
  </si>
  <si>
    <t>Nguyễn Đỗ Dương</t>
  </si>
  <si>
    <t xml:space="preserve"> Từ Sơn, Bắc Ninh</t>
  </si>
  <si>
    <t>698</t>
  </si>
  <si>
    <t>699</t>
  </si>
  <si>
    <t>Lương Minh Hà</t>
  </si>
  <si>
    <t xml:space="preserve"> Thuận Thành, Bắc Ninh</t>
  </si>
  <si>
    <t>700</t>
  </si>
  <si>
    <t>Nguyễn Văn Hùng</t>
  </si>
  <si>
    <t>Thanh tra, Bắc Ninh</t>
  </si>
  <si>
    <t>701</t>
  </si>
  <si>
    <t>Lê Đình Khôi</t>
  </si>
  <si>
    <t xml:space="preserve"> Gia Bình, Bắc Ninh</t>
  </si>
  <si>
    <t>702</t>
  </si>
  <si>
    <t>Nguyễn Văn Minh</t>
  </si>
  <si>
    <t>703</t>
  </si>
  <si>
    <t>Nguyễn Thị Thanh Quỳnh</t>
  </si>
  <si>
    <t>704</t>
  </si>
  <si>
    <t>Nguyễn Văn Thạo</t>
  </si>
  <si>
    <t>TP Bắc Ninh, Bắc Ninh</t>
  </si>
  <si>
    <t>705</t>
  </si>
  <si>
    <t>706</t>
  </si>
  <si>
    <t>Hạ Gia Thuận</t>
  </si>
  <si>
    <t xml:space="preserve"> 18/01/1986</t>
  </si>
  <si>
    <t xml:space="preserve"> Yên Phong, Bắc Ninh</t>
  </si>
  <si>
    <t>707</t>
  </si>
  <si>
    <t>Phòng 9, Bắc Ninh</t>
  </si>
  <si>
    <t>708</t>
  </si>
  <si>
    <t>151</t>
  </si>
  <si>
    <t>Nguyễn Văn Hà</t>
  </si>
  <si>
    <t>20/6/1967</t>
  </si>
  <si>
    <t>Kỳ Sơn, Hòa Bình</t>
  </si>
  <si>
    <t>153</t>
  </si>
  <si>
    <t>Dương Thị Tân Hòa</t>
  </si>
  <si>
    <t>11/02/1980</t>
  </si>
  <si>
    <t>Lương Sơn, Hòa Bình</t>
  </si>
  <si>
    <t>52</t>
  </si>
  <si>
    <t>154</t>
  </si>
  <si>
    <t>Hà Thị Huân</t>
  </si>
  <si>
    <t>07/3/1979</t>
  </si>
  <si>
    <t>Mai Châu, Hòa Bình</t>
  </si>
  <si>
    <t>155</t>
  </si>
  <si>
    <t>Nguyễn Hồng Huyền</t>
  </si>
  <si>
    <t>29/5/1972</t>
  </si>
  <si>
    <t>VPTH, Hòa Bình</t>
  </si>
  <si>
    <t>156</t>
  </si>
  <si>
    <t>Khà Thị Liên</t>
  </si>
  <si>
    <t>11/1/1980</t>
  </si>
  <si>
    <t>Phòng 7, Hòa Bình</t>
  </si>
  <si>
    <t>157</t>
  </si>
  <si>
    <t>Đỗ Thăng Long</t>
  </si>
  <si>
    <t>21/12/1974</t>
  </si>
  <si>
    <t>Thanh tra, Hòa Bình</t>
  </si>
  <si>
    <t>158</t>
  </si>
  <si>
    <t>Triệu Văn Mừng</t>
  </si>
  <si>
    <t>12/02/1979</t>
  </si>
  <si>
    <t>Đà Bắc, Hòa Bình</t>
  </si>
  <si>
    <t>159</t>
  </si>
  <si>
    <t>Bùi Thị Hồng Nhiên</t>
  </si>
  <si>
    <t>Yên Thủy, Hòa Bình</t>
  </si>
  <si>
    <t>161</t>
  </si>
  <si>
    <t>162</t>
  </si>
  <si>
    <t>Nguyễn Thị Ước</t>
  </si>
  <si>
    <t>08/12/1974</t>
  </si>
  <si>
    <t>Cao phong, Hòa Bình</t>
  </si>
  <si>
    <t>807</t>
  </si>
  <si>
    <t>Nguyễn Trọng Đạt</t>
  </si>
  <si>
    <t>12/4/1992</t>
  </si>
  <si>
    <t>Phòng 11, Hòa Bình</t>
  </si>
  <si>
    <t>808</t>
  </si>
  <si>
    <t>Bùi Quang Dũng</t>
  </si>
  <si>
    <t>Kim Bôi, Hòa Bình</t>
  </si>
  <si>
    <t>809</t>
  </si>
  <si>
    <t>Bùi Đình Dương</t>
  </si>
  <si>
    <t>tp Hòa Bình, Hòa Bình</t>
  </si>
  <si>
    <t>810</t>
  </si>
  <si>
    <t>Trần Thu Hằng</t>
  </si>
  <si>
    <t>10/10/1992</t>
  </si>
  <si>
    <t>811</t>
  </si>
  <si>
    <t>Hồ Xuân Huy</t>
  </si>
  <si>
    <t>812</t>
  </si>
  <si>
    <t>Nguyễn Mai Linh</t>
  </si>
  <si>
    <t>03/8/1992</t>
  </si>
  <si>
    <t>813</t>
  </si>
  <si>
    <t>06/12/1992</t>
  </si>
  <si>
    <t>814</t>
  </si>
  <si>
    <t>Nguyễn Huy Long</t>
  </si>
  <si>
    <t>06/3/1992</t>
  </si>
  <si>
    <t>815</t>
  </si>
  <si>
    <t>Bùi Thị Thanh Minh</t>
  </si>
  <si>
    <t>06/9/1981</t>
  </si>
  <si>
    <t>Phòng 1, Hòa Bình</t>
  </si>
  <si>
    <t>816</t>
  </si>
  <si>
    <t>Lương Thanh Nga</t>
  </si>
  <si>
    <t>01/5/1992</t>
  </si>
  <si>
    <t>817</t>
  </si>
  <si>
    <t>Đinh Thế Tâm</t>
  </si>
  <si>
    <t>09/8/1992</t>
  </si>
  <si>
    <t>818</t>
  </si>
  <si>
    <t>Tạ Phương Thảo</t>
  </si>
  <si>
    <t>07/9/1992</t>
  </si>
  <si>
    <t>819</t>
  </si>
  <si>
    <t>Lê Hiệp Thương</t>
  </si>
  <si>
    <t>820</t>
  </si>
  <si>
    <t>Nguyễn Thị Lệ Thủy</t>
  </si>
  <si>
    <t>02/7/1991</t>
  </si>
  <si>
    <t>Đoàn Quốc Anh</t>
  </si>
  <si>
    <t>VKS tỉnh, Quảng Ninh</t>
  </si>
  <si>
    <t>Đinh Xuân Bình</t>
  </si>
  <si>
    <t>Bùi Hữu Bình</t>
  </si>
  <si>
    <t>Từ Chín Cường</t>
  </si>
  <si>
    <t>Ba Chẽ, Quảng Ninh</t>
  </si>
  <si>
    <t>Nguyễn Huy Cường</t>
  </si>
  <si>
    <t xml:space="preserve"> TX Quảng Yên, Quảng Ninh</t>
  </si>
  <si>
    <t>Hoàng Trọng Đạt</t>
  </si>
  <si>
    <t xml:space="preserve"> Đầm Hà, Quảng Ninh</t>
  </si>
  <si>
    <t>Nguyễn Công Thượng</t>
  </si>
  <si>
    <t>Bình Liêu, Quảng Ninh</t>
  </si>
  <si>
    <t>Vũ Thị Cẩm Vân</t>
  </si>
  <si>
    <t>676</t>
  </si>
  <si>
    <t>Lương Ngọc Anh</t>
  </si>
  <si>
    <t xml:space="preserve"> Hoàn Bồ, Quảng Ninh</t>
  </si>
  <si>
    <t>677</t>
  </si>
  <si>
    <t>Bùi Văn Bằng</t>
  </si>
  <si>
    <t>679</t>
  </si>
  <si>
    <t>Nguyễn Thị Thu Hằng</t>
  </si>
  <si>
    <t xml:space="preserve"> Móng Cái, Quảng Ninh</t>
  </si>
  <si>
    <t>680</t>
  </si>
  <si>
    <t>Nguyễn Việt Hùng</t>
  </si>
  <si>
    <t xml:space="preserve"> Hạ Long, Quảng Ninh</t>
  </si>
  <si>
    <t>681</t>
  </si>
  <si>
    <t>Trần Anh Linh</t>
  </si>
  <si>
    <t>682</t>
  </si>
  <si>
    <t>Lã Hải Long</t>
  </si>
  <si>
    <t xml:space="preserve"> Cẩm Phả, Quảng Ninh</t>
  </si>
  <si>
    <t>683</t>
  </si>
  <si>
    <t>Trần Anh Tuấn</t>
  </si>
  <si>
    <t>684</t>
  </si>
  <si>
    <t>Ngô Thị Yến</t>
  </si>
  <si>
    <t xml:space="preserve"> Uông Bí, Quảng Ninh</t>
  </si>
  <si>
    <t>131</t>
  </si>
  <si>
    <t>Đỗ Văn Đại</t>
  </si>
  <si>
    <t>VPTH, Hải Dương</t>
  </si>
  <si>
    <t>132</t>
  </si>
  <si>
    <t>Nguyễn Đình Doanh</t>
  </si>
  <si>
    <t xml:space="preserve"> tp. Chí Linh, Hải Dương</t>
  </si>
  <si>
    <t>133</t>
  </si>
  <si>
    <t>Nguyễn Trác Dương</t>
  </si>
  <si>
    <t xml:space="preserve"> Gia Lộc, Hải Dương</t>
  </si>
  <si>
    <t>134</t>
  </si>
  <si>
    <t>Bùi Thị Hoa</t>
  </si>
  <si>
    <t xml:space="preserve">  Kinh Môn, Hải Dương</t>
  </si>
  <si>
    <t>135</t>
  </si>
  <si>
    <t>Trần Thị Hoa</t>
  </si>
  <si>
    <t xml:space="preserve">  Kim Thành, Hải Dương</t>
  </si>
  <si>
    <t>136</t>
  </si>
  <si>
    <t>Tiêu Thị Hồng</t>
  </si>
  <si>
    <t>Thanh Hà, Hải Dương</t>
  </si>
  <si>
    <t>137</t>
  </si>
  <si>
    <t>Lưu Mạnh Hùng</t>
  </si>
  <si>
    <t>138</t>
  </si>
  <si>
    <t>Trần Đình Nghị</t>
  </si>
  <si>
    <t xml:space="preserve">  Nam Sách, Hải Dương</t>
  </si>
  <si>
    <t>139</t>
  </si>
  <si>
    <t>Vũ Đức Tâm</t>
  </si>
  <si>
    <t>tp. Hải Dương, Hải Dương</t>
  </si>
  <si>
    <t>140</t>
  </si>
  <si>
    <t>Phạm Duy Thơi</t>
  </si>
  <si>
    <t>Phòng 8, Hải Dương</t>
  </si>
  <si>
    <t>141</t>
  </si>
  <si>
    <t>Nguyễn Văn Tưởng</t>
  </si>
  <si>
    <t>784</t>
  </si>
  <si>
    <t>Nguyễn Đức Dũng</t>
  </si>
  <si>
    <t>Văn phòng, Hải Dương</t>
  </si>
  <si>
    <t>785</t>
  </si>
  <si>
    <t>Đinh Thị Hương</t>
  </si>
  <si>
    <t>Phòng 1, Hải Dương</t>
  </si>
  <si>
    <t>786</t>
  </si>
  <si>
    <t>Nguyễn Duy Khánh</t>
  </si>
  <si>
    <t>Phòng 15, Hải Dương</t>
  </si>
  <si>
    <t>787</t>
  </si>
  <si>
    <t>Nguyễn Thị Ngân</t>
  </si>
  <si>
    <t xml:space="preserve">  Thanh Hà, Hải Dương</t>
  </si>
  <si>
    <t>788</t>
  </si>
  <si>
    <t>Nguyễn Thị Thanh Thiện</t>
  </si>
  <si>
    <t>tp. Chí Linh, Hải Dương</t>
  </si>
  <si>
    <t>789</t>
  </si>
  <si>
    <t>Cao Thị Thu Trang</t>
  </si>
  <si>
    <t>790</t>
  </si>
  <si>
    <t>Đàm Thị Trang</t>
  </si>
  <si>
    <t xml:space="preserve"> Kinh 
Môn, Hải Dương</t>
  </si>
  <si>
    <t>791</t>
  </si>
  <si>
    <t>Nguyễn Thành Trung</t>
  </si>
  <si>
    <t xml:space="preserve"> Ninh Giang, Hải Dương</t>
  </si>
  <si>
    <t>792</t>
  </si>
  <si>
    <t>Lê Thanh Tùng</t>
  </si>
  <si>
    <t xml:space="preserve"> Cẩm Giàng, Hải Dương</t>
  </si>
  <si>
    <t>793</t>
  </si>
  <si>
    <t>Lê Thị Vui</t>
  </si>
  <si>
    <t xml:space="preserve"> Kim Thành, Hải Dương</t>
  </si>
  <si>
    <t>794</t>
  </si>
  <si>
    <t>Trần Thị Hải Yến</t>
  </si>
  <si>
    <t>209</t>
  </si>
  <si>
    <t>Hà Thị Dung</t>
  </si>
  <si>
    <t>15/10/1983</t>
  </si>
  <si>
    <t xml:space="preserve"> Phòng 9, Hưng Yên</t>
  </si>
  <si>
    <t>210</t>
  </si>
  <si>
    <t>Nguyễn Thanh Hà</t>
  </si>
  <si>
    <t>23/12/1976</t>
  </si>
  <si>
    <t xml:space="preserve">  Phù Cừ, Hưng Yên</t>
  </si>
  <si>
    <t>211</t>
  </si>
  <si>
    <t>Nguyễn Thị Hảo</t>
  </si>
  <si>
    <t>03/12/1973</t>
  </si>
  <si>
    <t>Thanh tra, Hưng Yên</t>
  </si>
  <si>
    <t>212</t>
  </si>
  <si>
    <t>Hoàng Công Hoàn</t>
  </si>
  <si>
    <t>29/6/1981</t>
  </si>
  <si>
    <t>213</t>
  </si>
  <si>
    <t>Hoàng Thị Hương</t>
  </si>
  <si>
    <t>08/02/1985</t>
  </si>
  <si>
    <t xml:space="preserve">     Kim Động, Hưng Yên</t>
  </si>
  <si>
    <t>214</t>
  </si>
  <si>
    <t>Phùng Thị Lan</t>
  </si>
  <si>
    <t>30/10/1982</t>
  </si>
  <si>
    <t xml:space="preserve"> Phòng 1, Hưng Yên</t>
  </si>
  <si>
    <t>215</t>
  </si>
  <si>
    <t>08/11/1983</t>
  </si>
  <si>
    <t>709</t>
  </si>
  <si>
    <t>Nguyễn Huy Đạt</t>
  </si>
  <si>
    <t xml:space="preserve">  Kim Động, Hưng Yên</t>
  </si>
  <si>
    <t>710</t>
  </si>
  <si>
    <t>Lương Thị Duyên</t>
  </si>
  <si>
    <t>04/12/1989</t>
  </si>
  <si>
    <t xml:space="preserve"> Phòng 2, Hưng Yên</t>
  </si>
  <si>
    <t>711</t>
  </si>
  <si>
    <t>Vũ Hoàng Gia</t>
  </si>
  <si>
    <t>20/8/1986</t>
  </si>
  <si>
    <t xml:space="preserve">  Ân Thi, Hưng Yên</t>
  </si>
  <si>
    <t>712</t>
  </si>
  <si>
    <t>14/11/1975</t>
  </si>
  <si>
    <t>713</t>
  </si>
  <si>
    <t>Đỗ Đức Hiếu</t>
  </si>
  <si>
    <t>07/8/1989</t>
  </si>
  <si>
    <t>714</t>
  </si>
  <si>
    <t>Nguyễn Thị Hòa</t>
  </si>
  <si>
    <t>23/11/1988</t>
  </si>
  <si>
    <t>715</t>
  </si>
  <si>
    <t>Vũ Thị Thu Hương</t>
  </si>
  <si>
    <t>01/9/1989</t>
  </si>
  <si>
    <t xml:space="preserve"> Phòng 11, Hưng Yên</t>
  </si>
  <si>
    <t>716</t>
  </si>
  <si>
    <t>Dương Thị Thanh Huyền</t>
  </si>
  <si>
    <t>30/6/1990</t>
  </si>
  <si>
    <t xml:space="preserve">  Văn Lâm, Hưng Yên</t>
  </si>
  <si>
    <t>717</t>
  </si>
  <si>
    <t>Nguyễn Hữu Khá</t>
  </si>
  <si>
    <t>29/01/1990</t>
  </si>
  <si>
    <t xml:space="preserve">     Khoái Châu, Hưng Yên</t>
  </si>
  <si>
    <t>718</t>
  </si>
  <si>
    <t>Dương Thị Lan</t>
  </si>
  <si>
    <t>07/02/1989</t>
  </si>
  <si>
    <t xml:space="preserve"> Phòng 7, Hưng Yên</t>
  </si>
  <si>
    <t>719</t>
  </si>
  <si>
    <t>Nguyễn Tiến Luật</t>
  </si>
  <si>
    <t>20/6/1985</t>
  </si>
  <si>
    <t xml:space="preserve"> tp Hưng Yên, Hưng Yên</t>
  </si>
  <si>
    <t>720</t>
  </si>
  <si>
    <t>Nguyễn Văn Mạnh</t>
  </si>
  <si>
    <t>14/7/1986</t>
  </si>
  <si>
    <t xml:space="preserve">  Yên Mỹ, Hưng Yên</t>
  </si>
  <si>
    <t>721</t>
  </si>
  <si>
    <t>Trần Văn Mừng</t>
  </si>
  <si>
    <t>20/7/1987</t>
  </si>
  <si>
    <t xml:space="preserve">  Tiên Lữ, Hưng Yên</t>
  </si>
  <si>
    <t>722</t>
  </si>
  <si>
    <t>Nguyễn Thị Minh Ngọc</t>
  </si>
  <si>
    <t>27/7/1990</t>
  </si>
  <si>
    <t>723</t>
  </si>
  <si>
    <t>Phạm Xuân Ngọc</t>
  </si>
  <si>
    <t>08/5/1974</t>
  </si>
  <si>
    <t xml:space="preserve">  Văn Giang, Hưng Yên</t>
  </si>
  <si>
    <t>724</t>
  </si>
  <si>
    <t>Đỗ Thị Nhung</t>
  </si>
  <si>
    <t>15/11/1988</t>
  </si>
  <si>
    <t>725</t>
  </si>
  <si>
    <t>Lương Văn Quyết</t>
  </si>
  <si>
    <t>15/12/1983</t>
  </si>
  <si>
    <t>726</t>
  </si>
  <si>
    <t>Vũ Đức Sam</t>
  </si>
  <si>
    <t>28/10/1988</t>
  </si>
  <si>
    <t xml:space="preserve">     Ân Thi, Hưng Yên</t>
  </si>
  <si>
    <t>727</t>
  </si>
  <si>
    <t>An Bình Sơn</t>
  </si>
  <si>
    <t>03/11/1990</t>
  </si>
  <si>
    <t>728</t>
  </si>
  <si>
    <t>Phạm Thị Thúy</t>
  </si>
  <si>
    <t>19/4/1990</t>
  </si>
  <si>
    <t>729</t>
  </si>
  <si>
    <t>Nguyễn Phú Tiệm</t>
  </si>
  <si>
    <t>10/11/1982</t>
  </si>
  <si>
    <t xml:space="preserve">  Khoái Châu, Hưng Yên</t>
  </si>
  <si>
    <t>730</t>
  </si>
  <si>
    <t>Lê Công Tiệp</t>
  </si>
  <si>
    <t>16/8/1988</t>
  </si>
  <si>
    <t>731</t>
  </si>
  <si>
    <t>Vũ Thùy Trang</t>
  </si>
  <si>
    <t>13/7/1983</t>
  </si>
  <si>
    <t>732</t>
  </si>
  <si>
    <t>Phạm Văn Việt</t>
  </si>
  <si>
    <t>14/02/1979</t>
  </si>
  <si>
    <t>733</t>
  </si>
  <si>
    <t>Lâm Thị Xuyến</t>
  </si>
  <si>
    <t>07/5/1989</t>
  </si>
  <si>
    <t>Nguyễn Thị Chung</t>
  </si>
  <si>
    <t>Phòng 7, Thái Bình</t>
  </si>
  <si>
    <t>240</t>
  </si>
  <si>
    <t>Bùi Thị Thu Hiền</t>
  </si>
  <si>
    <t>Phòng 15, Thái Bình</t>
  </si>
  <si>
    <t>241</t>
  </si>
  <si>
    <t>Nguyễn Viết Huân</t>
  </si>
  <si>
    <t>Thanh tra, Thái Bình</t>
  </si>
  <si>
    <t>242</t>
  </si>
  <si>
    <t>Nhâm Thị Thanh Huyền</t>
  </si>
  <si>
    <t>Phòng 9, Thái Bình</t>
  </si>
  <si>
    <t>243</t>
  </si>
  <si>
    <t>Nguyễn Văn Kiên</t>
  </si>
  <si>
    <t>04/03/1976</t>
  </si>
  <si>
    <t xml:space="preserve">  Hưng Hà, Thái Bình</t>
  </si>
  <si>
    <t>244</t>
  </si>
  <si>
    <t>Lưu Duy Linh</t>
  </si>
  <si>
    <t>245</t>
  </si>
  <si>
    <t>Trần Thị Phú Nhuận</t>
  </si>
  <si>
    <t>Phòng 1, Thái Bình</t>
  </si>
  <si>
    <t>246</t>
  </si>
  <si>
    <t>Đỗ Thị Thái</t>
  </si>
  <si>
    <t xml:space="preserve">  Đông Hưng, Thái Bình</t>
  </si>
  <si>
    <t>247</t>
  </si>
  <si>
    <t>Vũ Thị Thanh</t>
  </si>
  <si>
    <t xml:space="preserve"> tp Thái Bình, Thái Bình</t>
  </si>
  <si>
    <t>Phạm Thị Yến</t>
  </si>
  <si>
    <t>824</t>
  </si>
  <si>
    <t>Phạm Đình Tuấn Anh</t>
  </si>
  <si>
    <t xml:space="preserve">  Thái Thụy, Thái Bình</t>
  </si>
  <si>
    <t>825</t>
  </si>
  <si>
    <t>Vũ Văn Dương</t>
  </si>
  <si>
    <t>826</t>
  </si>
  <si>
    <t>Nguyễn Hà Giang</t>
  </si>
  <si>
    <t>827</t>
  </si>
  <si>
    <t>Trần Thái Hà</t>
  </si>
  <si>
    <t>07/11/1992</t>
  </si>
  <si>
    <t xml:space="preserve">  Vũ Thư, Thái Bình</t>
  </si>
  <si>
    <t>828</t>
  </si>
  <si>
    <t>Trần Đức Hiển</t>
  </si>
  <si>
    <t>Phòng 8, Thái Bình</t>
  </si>
  <si>
    <t>829</t>
  </si>
  <si>
    <t>Lê Thị Như Hoa</t>
  </si>
  <si>
    <t>830</t>
  </si>
  <si>
    <t>Vũ Công Huân</t>
  </si>
  <si>
    <t xml:space="preserve">  Tiền Hải, Thái Bình</t>
  </si>
  <si>
    <t>831</t>
  </si>
  <si>
    <t>Ngô Thị Hương</t>
  </si>
  <si>
    <t>Văn phòng, Thái Bình</t>
  </si>
  <si>
    <t>832</t>
  </si>
  <si>
    <t>Nguyễn Thành Huy</t>
  </si>
  <si>
    <t>833</t>
  </si>
  <si>
    <t>Phạm Quang Huy</t>
  </si>
  <si>
    <t>834</t>
  </si>
  <si>
    <t>Lê Tiến Nghị</t>
  </si>
  <si>
    <t>835</t>
  </si>
  <si>
    <t>Bùi Văn Phúc</t>
  </si>
  <si>
    <t>28/6/1985</t>
  </si>
  <si>
    <t>836</t>
  </si>
  <si>
    <t>Quách Thị Phương</t>
  </si>
  <si>
    <t>18/4/1979</t>
  </si>
  <si>
    <t xml:space="preserve"> TP Thái Bình, Thái Bình</t>
  </si>
  <si>
    <t>837</t>
  </si>
  <si>
    <t>Lương Thị Quỳnh</t>
  </si>
  <si>
    <t>838</t>
  </si>
  <si>
    <t>Doãn Thị Thu</t>
  </si>
  <si>
    <t>Phòng 3, Thái Bình</t>
  </si>
  <si>
    <t>839</t>
  </si>
  <si>
    <t>Hoàng Thị Hoài Thu</t>
  </si>
  <si>
    <t>840</t>
  </si>
  <si>
    <t>Lê Thị Thủy</t>
  </si>
  <si>
    <t xml:space="preserve">  Kiến Xương, Thái Bình</t>
  </si>
  <si>
    <t>841</t>
  </si>
  <si>
    <t>Nguyễn Thị Toan</t>
  </si>
  <si>
    <t>842</t>
  </si>
  <si>
    <t>Đặng Huyền Trang</t>
  </si>
  <si>
    <t>843</t>
  </si>
  <si>
    <t>Lê Thị Huyền Trang</t>
  </si>
  <si>
    <t>844</t>
  </si>
  <si>
    <t>Bùi Quốc Trung</t>
  </si>
  <si>
    <t>299</t>
  </si>
  <si>
    <t>Ứng Mạnh Đạt</t>
  </si>
  <si>
    <t>06/3/1982</t>
  </si>
  <si>
    <t xml:space="preserve"> Phủ Lý, Hà Nam</t>
  </si>
  <si>
    <t>300</t>
  </si>
  <si>
    <t>Lê Thị Thu Hằng</t>
  </si>
  <si>
    <t>03/2/1977</t>
  </si>
  <si>
    <t>Phòng 9, Hà Nam</t>
  </si>
  <si>
    <t>301</t>
  </si>
  <si>
    <t>Nguyễn Thị Thúy Lan</t>
  </si>
  <si>
    <t>Văn phòng, Hà Nam</t>
  </si>
  <si>
    <t>302</t>
  </si>
  <si>
    <t>Lại Thị Bích Ngọc</t>
  </si>
  <si>
    <t>15/10/1971</t>
  </si>
  <si>
    <t>Kiểm tra viên chính</t>
  </si>
  <si>
    <t>303</t>
  </si>
  <si>
    <t>Trần Văn Quang</t>
  </si>
  <si>
    <t>20/6/1970</t>
  </si>
  <si>
    <t>Lý Nhân, Hà Nam</t>
  </si>
  <si>
    <t>304</t>
  </si>
  <si>
    <t>Đào Xuân Thiều</t>
  </si>
  <si>
    <t>30/8/1974</t>
  </si>
  <si>
    <t>804</t>
  </si>
  <si>
    <t xml:space="preserve">  Thanh Liêm, Hà Nam</t>
  </si>
  <si>
    <t>805</t>
  </si>
  <si>
    <t>Nguyễn Thị Oanh</t>
  </si>
  <si>
    <t>tp Phủ Lý, Hà Nam</t>
  </si>
  <si>
    <t>806</t>
  </si>
  <si>
    <t>04/7/1987</t>
  </si>
  <si>
    <t xml:space="preserve"> tp Phủ Lý, Hà Nam</t>
  </si>
  <si>
    <t>332</t>
  </si>
  <si>
    <t>Nguyễn Thị Hà</t>
  </si>
  <si>
    <t>Văn phòng, Nam Định</t>
  </si>
  <si>
    <t>333</t>
  </si>
  <si>
    <t>Cao Thị Nhàn</t>
  </si>
  <si>
    <t>334</t>
  </si>
  <si>
    <t>Đặng Thị Phương Nhung</t>
  </si>
  <si>
    <t>Phòng 9, Nam Định</t>
  </si>
  <si>
    <t>335</t>
  </si>
  <si>
    <t>Trần Xuân Thành</t>
  </si>
  <si>
    <t>336</t>
  </si>
  <si>
    <t>Bùi Bá Thành</t>
  </si>
  <si>
    <t>Phòng 2 , Nam Định</t>
  </si>
  <si>
    <t>337</t>
  </si>
  <si>
    <t>Vũ Thị Vân</t>
  </si>
  <si>
    <t>Thanh tra, Nam Định</t>
  </si>
  <si>
    <t>795</t>
  </si>
  <si>
    <t>Nguyễn Văn Cao</t>
  </si>
  <si>
    <t>24/4/1983</t>
  </si>
  <si>
    <t xml:space="preserve">  Giao Thủy, Nam Định</t>
  </si>
  <si>
    <t>796</t>
  </si>
  <si>
    <t>Vũ Minh Hải</t>
  </si>
  <si>
    <t xml:space="preserve">  Hải Hậu, Nam Định</t>
  </si>
  <si>
    <t>797</t>
  </si>
  <si>
    <t>Nguyễn Hải Hoàng</t>
  </si>
  <si>
    <t xml:space="preserve"> tp Nam Định, Nam Định</t>
  </si>
  <si>
    <t>798</t>
  </si>
  <si>
    <t>Lưu Thị Thanh Huyền</t>
  </si>
  <si>
    <t>25/02/1983</t>
  </si>
  <si>
    <t>799</t>
  </si>
  <si>
    <t>Nguyễn Đức Long</t>
  </si>
  <si>
    <t>800</t>
  </si>
  <si>
    <t>Hoàng Tiến Nam</t>
  </si>
  <si>
    <t>801</t>
  </si>
  <si>
    <t>Nguyễn Thị Ánh Ngọc</t>
  </si>
  <si>
    <t xml:space="preserve">  Xuân Trường, Nam Định</t>
  </si>
  <si>
    <t>802</t>
  </si>
  <si>
    <t>Trần Thị Phương Thảo</t>
  </si>
  <si>
    <t xml:space="preserve">  Vụ Bản, Nam Định</t>
  </si>
  <si>
    <t>803</t>
  </si>
  <si>
    <t>Bùi Minh Tiến</t>
  </si>
  <si>
    <t>Phòng 11, Nam Định</t>
  </si>
  <si>
    <t>346</t>
  </si>
  <si>
    <t>Phạm Thị Ngoan</t>
  </si>
  <si>
    <t xml:space="preserve">  Yên Khánh, Ninh Bình</t>
  </si>
  <si>
    <t>347</t>
  </si>
  <si>
    <t>Bùi Thị Thu</t>
  </si>
  <si>
    <t>Phòng 7, Ninh Bình</t>
  </si>
  <si>
    <t>349</t>
  </si>
  <si>
    <t>Trần Văn Tuấn</t>
  </si>
  <si>
    <t>28/8/1982</t>
  </si>
  <si>
    <t xml:space="preserve">  Gia Viễn, Ninh Bình</t>
  </si>
  <si>
    <t>533</t>
  </si>
  <si>
    <t>Phạm Việt Cường</t>
  </si>
  <si>
    <t>TP Ninh Bình, Ninh Bình</t>
  </si>
  <si>
    <t>534</t>
  </si>
  <si>
    <t>Đỗ Tiến Dũng</t>
  </si>
  <si>
    <t>16/02/1987</t>
  </si>
  <si>
    <t>Phòng 8, Ninh Bình</t>
  </si>
  <si>
    <t>535</t>
  </si>
  <si>
    <t>Hoàng Tuấn Hải</t>
  </si>
  <si>
    <t>Mai Văn Chinh</t>
  </si>
  <si>
    <t xml:space="preserve">  Nga Sơn, Thanh Hóa</t>
  </si>
  <si>
    <t>Lê Thị Kim Dung</t>
  </si>
  <si>
    <t xml:space="preserve"> TP. Thanh Hóa, Thanh Hóa</t>
  </si>
  <si>
    <t>Trần Thị Hà</t>
  </si>
  <si>
    <t>21/10/1974</t>
  </si>
  <si>
    <t xml:space="preserve"> TP. Sầm Sơn, Thanh Hóa</t>
  </si>
  <si>
    <t>Lê Hữu Hùng</t>
  </si>
  <si>
    <t>Phòng 3, Thanh Hóa</t>
  </si>
  <si>
    <t>Lê Quý Hưng</t>
  </si>
  <si>
    <t xml:space="preserve">  Đông Sơn, Thanh Hóa</t>
  </si>
  <si>
    <t>Bùi Thị Mai</t>
  </si>
  <si>
    <t>18/01/1975</t>
  </si>
  <si>
    <t xml:space="preserve">  Thạch Thành , Thanh Hóa</t>
  </si>
  <si>
    <t>Ngô Thọ Pha</t>
  </si>
  <si>
    <t>Phòng 8, Thanh Hóa</t>
  </si>
  <si>
    <t>Lữ Thị Phương Quý</t>
  </si>
  <si>
    <t>28/5/1978</t>
  </si>
  <si>
    <t>Phạm Hùng Tâm</t>
  </si>
  <si>
    <t>16/5/1973</t>
  </si>
  <si>
    <t xml:space="preserve">  Thọ Xuân, Thanh Hóa</t>
  </si>
  <si>
    <t>Nguyễn Thanh Thủy</t>
  </si>
  <si>
    <t>Phòng 15, Thanh Hóa</t>
  </si>
  <si>
    <t>Lê Thị Tranh</t>
  </si>
  <si>
    <t>17/5/1969</t>
  </si>
  <si>
    <t xml:space="preserve">  Nông Cống, Thanh Hóa</t>
  </si>
  <si>
    <t>Vũ Thị Tú</t>
  </si>
  <si>
    <t>28/02/1975</t>
  </si>
  <si>
    <t>Nguyễn Hữu Tư</t>
  </si>
  <si>
    <t xml:space="preserve">  Tĩnh Gia, Thanh Hóa</t>
  </si>
  <si>
    <t>754</t>
  </si>
  <si>
    <t>Đỗ Tuấn Anh</t>
  </si>
  <si>
    <t xml:space="preserve">  Hà Trung, Thanh Hóa</t>
  </si>
  <si>
    <t>755</t>
  </si>
  <si>
    <t>Đỗ Việt Anh</t>
  </si>
  <si>
    <t>29/3/1993</t>
  </si>
  <si>
    <t xml:space="preserve">  Thiệu Hóa, Thanh Hóa</t>
  </si>
  <si>
    <t>756</t>
  </si>
  <si>
    <t>Nguyễn  Minh Cường</t>
  </si>
  <si>
    <t xml:space="preserve">  Như Thanh, Thanh Hóa</t>
  </si>
  <si>
    <t>757</t>
  </si>
  <si>
    <t>Tống Cảnh Cường</t>
  </si>
  <si>
    <t>13/3/1990</t>
  </si>
  <si>
    <t>758</t>
  </si>
  <si>
    <t>26/5/1990</t>
  </si>
  <si>
    <t xml:space="preserve">  Bá Thước, Thanh Hóa</t>
  </si>
  <si>
    <t>759</t>
  </si>
  <si>
    <t>Nguyễn Khắc Duyến</t>
  </si>
  <si>
    <t>5/5/1987</t>
  </si>
  <si>
    <t xml:space="preserve">  Như Xuân, Thanh Hóa</t>
  </si>
  <si>
    <t>760</t>
  </si>
  <si>
    <t>Lê Thị Hằng</t>
  </si>
  <si>
    <t>13/9/1987</t>
  </si>
  <si>
    <t xml:space="preserve">  Ngọc Lặc, Thanh Hóa</t>
  </si>
  <si>
    <t>761</t>
  </si>
  <si>
    <t>Hà Quang Lộc</t>
  </si>
  <si>
    <t>5/4/1991</t>
  </si>
  <si>
    <t>762</t>
  </si>
  <si>
    <t>Đỗ Kế Mạnh</t>
  </si>
  <si>
    <t>18/3/1993</t>
  </si>
  <si>
    <t>763</t>
  </si>
  <si>
    <t>Cao Hồng Minh</t>
  </si>
  <si>
    <t>17/12/1983</t>
  </si>
  <si>
    <t xml:space="preserve">  Quan Sơn, Thanh Hóa</t>
  </si>
  <si>
    <t>764</t>
  </si>
  <si>
    <t>Phạm Minh Nghiêm</t>
  </si>
  <si>
    <t xml:space="preserve"> 4/11/1988</t>
  </si>
  <si>
    <t xml:space="preserve">  Cẩm Thủy, Thanh Hóa</t>
  </si>
  <si>
    <t>765</t>
  </si>
  <si>
    <t>Lê Thị Ninh</t>
  </si>
  <si>
    <t>14/5/1991</t>
  </si>
  <si>
    <t xml:space="preserve">  Hậu Lộc, Thanh Hóa</t>
  </si>
  <si>
    <t>766</t>
  </si>
  <si>
    <t>Trương Thị Thanh</t>
  </si>
  <si>
    <t xml:space="preserve">  Lang Chánh, Thanh Hóa</t>
  </si>
  <si>
    <t>767</t>
  </si>
  <si>
    <t>Bùi Văn Tuấn</t>
  </si>
  <si>
    <t>24/8/1989</t>
  </si>
  <si>
    <t xml:space="preserve">  Quan Hóa, Thanh Hóa</t>
  </si>
  <si>
    <t>768</t>
  </si>
  <si>
    <t>Bùi Thị Tuyết</t>
  </si>
  <si>
    <t xml:space="preserve">  Thạch Thành, Thanh Hóa</t>
  </si>
  <si>
    <t>338</t>
  </si>
  <si>
    <t>Phạm Thị Bằng Giang</t>
  </si>
  <si>
    <t>Phòng 2, Nghệ An</t>
  </si>
  <si>
    <t>339</t>
  </si>
  <si>
    <t>Trần Thị Thu Giang</t>
  </si>
  <si>
    <t>Thanh tra, Nghệ An</t>
  </si>
  <si>
    <t>340</t>
  </si>
  <si>
    <t>Nguyễn Thị Hải</t>
  </si>
  <si>
    <t>Phòng 10, Nghệ An</t>
  </si>
  <si>
    <t>341</t>
  </si>
  <si>
    <t>Lê Hữu Lâm</t>
  </si>
  <si>
    <t>342</t>
  </si>
  <si>
    <t>Nguyễn Thị Tố Loan</t>
  </si>
  <si>
    <t>Phòng 15, Nghệ An</t>
  </si>
  <si>
    <t>343</t>
  </si>
  <si>
    <t>Phan Thị Phương Mai</t>
  </si>
  <si>
    <t>Phòng 1, Nghệ An</t>
  </si>
  <si>
    <t>344</t>
  </si>
  <si>
    <t>Nguyễn Thị Mão</t>
  </si>
  <si>
    <t>635</t>
  </si>
  <si>
    <t>Nguyễn Thị Giang</t>
  </si>
  <si>
    <t>Hưng Nguyên, Nghệ An</t>
  </si>
  <si>
    <t>Hình Sự</t>
  </si>
  <si>
    <t>Phòng 7, Nghệ An</t>
  </si>
  <si>
    <t>637</t>
  </si>
  <si>
    <t>Trần Thị Hương Giang</t>
  </si>
  <si>
    <t>Phòng Tk, Nghệ An</t>
  </si>
  <si>
    <t>638</t>
  </si>
  <si>
    <t>Cao Thị Thu Hà</t>
  </si>
  <si>
    <t>639</t>
  </si>
  <si>
    <t>Trương Thị Hà</t>
  </si>
  <si>
    <t>Diễn Châu, Nghệ An</t>
  </si>
  <si>
    <t>640</t>
  </si>
  <si>
    <t>Hồ Thị Hậu</t>
  </si>
  <si>
    <t>Yên Thành, Nghệ An</t>
  </si>
  <si>
    <t>641</t>
  </si>
  <si>
    <t>Lương Văn Hiếu</t>
  </si>
  <si>
    <t>Quỳ Châu, Nghệ An</t>
  </si>
  <si>
    <t>643</t>
  </si>
  <si>
    <t>Trần Thị Tố Hoa</t>
  </si>
  <si>
    <t>Tp.Vinh, Nghệ An</t>
  </si>
  <si>
    <t>644</t>
  </si>
  <si>
    <t>Nguyễn Đình Hồng</t>
  </si>
  <si>
    <t>Văn phòng, Nghệ An</t>
  </si>
  <si>
    <t>645</t>
  </si>
  <si>
    <t>Tăng Thị Thu Hường</t>
  </si>
  <si>
    <t>646</t>
  </si>
  <si>
    <t>Quỳnh Lưu, Nghệ An</t>
  </si>
  <si>
    <t>647</t>
  </si>
  <si>
    <t>Vi Ngọc Sơn</t>
  </si>
  <si>
    <t>Quỳ Hợp, Nghệ An</t>
  </si>
  <si>
    <t>648</t>
  </si>
  <si>
    <t>Thanh Chương, Nghệ An</t>
  </si>
  <si>
    <t>649</t>
  </si>
  <si>
    <t>Đặng Thị Hà Tiên</t>
  </si>
  <si>
    <t>Phòng 9, Nghệ An</t>
  </si>
  <si>
    <t>650</t>
  </si>
  <si>
    <t>Võ Thị Kiều Trang</t>
  </si>
  <si>
    <t>651</t>
  </si>
  <si>
    <t>Lê Văn Tú</t>
  </si>
  <si>
    <t>TP Vinh, Nghệ An</t>
  </si>
  <si>
    <t>652</t>
  </si>
  <si>
    <t>Trần Thị Tú</t>
  </si>
  <si>
    <t>Nam Đàn, Nghệ An</t>
  </si>
  <si>
    <t>653</t>
  </si>
  <si>
    <t>Lang Văn Tuyển</t>
  </si>
  <si>
    <t>Quế Phong, Nghệ An</t>
  </si>
  <si>
    <t>654</t>
  </si>
  <si>
    <t>Trần Thị Vân</t>
  </si>
  <si>
    <t>655</t>
  </si>
  <si>
    <t>Nguyễn Như Ý</t>
  </si>
  <si>
    <t>Phòng 12, Nghệ An</t>
  </si>
  <si>
    <t>128</t>
  </si>
  <si>
    <t>Phòng 9, Hà Tĩnh</t>
  </si>
  <si>
    <t>129</t>
  </si>
  <si>
    <t>Nguyễn Đình Khoa</t>
  </si>
  <si>
    <t>26/8/1965</t>
  </si>
  <si>
    <t xml:space="preserve">  Hương Khê, Hà Tĩnh</t>
  </si>
  <si>
    <t>130</t>
  </si>
  <si>
    <t>Nguyễn Thị Quỳnh Trang</t>
  </si>
  <si>
    <t>Văn phòng, Hà Tĩnh</t>
  </si>
  <si>
    <t>552</t>
  </si>
  <si>
    <t>Đặng Văn Khánh</t>
  </si>
  <si>
    <t xml:space="preserve">  Cẩm Xuyên , Hà Tĩnh</t>
  </si>
  <si>
    <t>553</t>
  </si>
  <si>
    <t>Trần Thị Lan</t>
  </si>
  <si>
    <t xml:space="preserve"> TP. Hà Tĩnh , Hà Tĩnh</t>
  </si>
  <si>
    <t>554</t>
  </si>
  <si>
    <t>Hoàng Thị Cẩm Lương</t>
  </si>
  <si>
    <t>555</t>
  </si>
  <si>
    <t>Cù Thị Thanh Như</t>
  </si>
  <si>
    <t>.06/11/1989</t>
  </si>
  <si>
    <t>Phòng 2, Hà Tĩnh</t>
  </si>
  <si>
    <t>556</t>
  </si>
  <si>
    <t>Nguyễn Anh Qúy</t>
  </si>
  <si>
    <t>557</t>
  </si>
  <si>
    <t>Lê Thị Hoài Thơ</t>
  </si>
  <si>
    <t xml:space="preserve">  Kỳ Anh, Hà Tĩnh</t>
  </si>
  <si>
    <t>125</t>
  </si>
  <si>
    <t>Hoàng Việt Hà</t>
  </si>
  <si>
    <t>16/5/1977</t>
  </si>
  <si>
    <t>Phòng 8, Quảng Bình</t>
  </si>
  <si>
    <t>126</t>
  </si>
  <si>
    <t>Trần Văn Thể</t>
  </si>
  <si>
    <t>Văn phòng, Quảng Bình</t>
  </si>
  <si>
    <t>603</t>
  </si>
  <si>
    <t>Phạm Thành Đô</t>
  </si>
  <si>
    <t>15/5/1988</t>
  </si>
  <si>
    <t>604</t>
  </si>
  <si>
    <t>Cao Mỹ Giang</t>
  </si>
  <si>
    <t>22/01/1987</t>
  </si>
  <si>
    <t xml:space="preserve">  Tuyên Hóa, Quảng Bình</t>
  </si>
  <si>
    <t>605</t>
  </si>
  <si>
    <t>Phạm Thị Thanh Huyền</t>
  </si>
  <si>
    <t>Đồng Hới, Quảng Bình</t>
  </si>
  <si>
    <t>606</t>
  </si>
  <si>
    <t>16/6/1992</t>
  </si>
  <si>
    <t xml:space="preserve">  Ba Đồn, Quảng Bình</t>
  </si>
  <si>
    <t>607</t>
  </si>
  <si>
    <t>Tống Mỹ Linh</t>
  </si>
  <si>
    <t xml:space="preserve">  Lệ Thủy, Quảng Bình</t>
  </si>
  <si>
    <t>608</t>
  </si>
  <si>
    <t>Nguyễn Thị Thanh Long</t>
  </si>
  <si>
    <t>Quảng Trạch, Quảng Bình</t>
  </si>
  <si>
    <t>609</t>
  </si>
  <si>
    <t>Lê Thị Hồng Mận</t>
  </si>
  <si>
    <t>15/5/1992</t>
  </si>
  <si>
    <t>Quảng Ninh, Quảng Bình</t>
  </si>
  <si>
    <t>610</t>
  </si>
  <si>
    <t>Đặng Thị Hồng Nhung</t>
  </si>
  <si>
    <t>611</t>
  </si>
  <si>
    <t>Phan  Trọng Tấn</t>
  </si>
  <si>
    <t>27/11/1986</t>
  </si>
  <si>
    <t>612</t>
  </si>
  <si>
    <t>Dương Thị Thương</t>
  </si>
  <si>
    <t xml:space="preserve">  Bố Trạch, Quảng Bình</t>
  </si>
  <si>
    <t>613</t>
  </si>
  <si>
    <t>614</t>
  </si>
  <si>
    <t>Lê Thị Phương Tuệ</t>
  </si>
  <si>
    <t>31/7/1990</t>
  </si>
  <si>
    <t>Phòng 9, Quảng Bình</t>
  </si>
  <si>
    <t>615</t>
  </si>
  <si>
    <t>Nguyễn Thanh Lâm Tùng</t>
  </si>
  <si>
    <t>28/6/1992</t>
  </si>
  <si>
    <t>356</t>
  </si>
  <si>
    <t>Trương Thị Lâm Hương</t>
  </si>
  <si>
    <t>Tp Đông Hà, Quảng Trị</t>
  </si>
  <si>
    <t>357</t>
  </si>
  <si>
    <t>Trần Hữu Lân</t>
  </si>
  <si>
    <t xml:space="preserve">  Gio Linh, Quảng Trị</t>
  </si>
  <si>
    <t>358</t>
  </si>
  <si>
    <t>Nguyễn Thị Kim Lành</t>
  </si>
  <si>
    <t>Thanh tra, Quảng Trị</t>
  </si>
  <si>
    <t>359</t>
  </si>
  <si>
    <t>Nguyễn Thị Trà Linh</t>
  </si>
  <si>
    <t>360</t>
  </si>
  <si>
    <t>Nguyễn Thị Tố Ly</t>
  </si>
  <si>
    <t>Phòng 8, Quảng Trị</t>
  </si>
  <si>
    <t>361</t>
  </si>
  <si>
    <t>Nguyễn Thị Phương</t>
  </si>
  <si>
    <t>Phòng 3, Quảng Trị</t>
  </si>
  <si>
    <t>362</t>
  </si>
  <si>
    <t>Nguyễn Thị Phượng</t>
  </si>
  <si>
    <t xml:space="preserve"> Cam Lộ, Quảng Trị</t>
  </si>
  <si>
    <t>363</t>
  </si>
  <si>
    <t>Trần Viết Thông</t>
  </si>
  <si>
    <t xml:space="preserve"> Đakrông, Quảng Trị</t>
  </si>
  <si>
    <t>364</t>
  </si>
  <si>
    <t>Nguyễn Thị Thủy</t>
  </si>
  <si>
    <t>821</t>
  </si>
  <si>
    <t>Nguyễn Thị Ngọc Châu</t>
  </si>
  <si>
    <t>Văn phòng, Quảng Trị</t>
  </si>
  <si>
    <t>822</t>
  </si>
  <si>
    <t>Hoàng Thị Minh Thùy</t>
  </si>
  <si>
    <t xml:space="preserve">  Vĩnh Linh, Quảng Trị</t>
  </si>
  <si>
    <t>823</t>
  </si>
  <si>
    <t>Võ Thị Hương Trang</t>
  </si>
  <si>
    <t xml:space="preserve">  Cam Lộ, Quảng Trị</t>
  </si>
  <si>
    <t>039</t>
  </si>
  <si>
    <t>Đào Thị Hải Bình</t>
  </si>
  <si>
    <t>Hương, Thừa Thiên Huế</t>
  </si>
  <si>
    <t>041</t>
  </si>
  <si>
    <t>Bảo Tá</t>
  </si>
  <si>
    <t>Phòng 7, Thừa Thiên Huế</t>
  </si>
  <si>
    <t>042</t>
  </si>
  <si>
    <t>Trần Thị Thu Thủy</t>
  </si>
  <si>
    <t>Văn phòng, Thừa Thiên Huế</t>
  </si>
  <si>
    <t>043</t>
  </si>
  <si>
    <t>Nguyễn Đức Toàn</t>
  </si>
  <si>
    <t>Phú Vang, Thừa Thiên Huế</t>
  </si>
  <si>
    <t>Nguyễn Như Ân</t>
  </si>
  <si>
    <t>27/07/1987</t>
  </si>
  <si>
    <t>Phong Điền, Thừa Thiên Huế</t>
  </si>
  <si>
    <t>Hoàng Hữu Bửu</t>
  </si>
  <si>
    <t>13/04/1990</t>
  </si>
  <si>
    <t>Trần Minh Châu</t>
  </si>
  <si>
    <t>29/08/1990</t>
  </si>
  <si>
    <t>Quảng Điền, Thừa Thiên Huế</t>
  </si>
  <si>
    <t>Hồ Đức Chính</t>
  </si>
  <si>
    <t>28/12/1990</t>
  </si>
  <si>
    <t>TP. Huế, Thừa Thiên Huế</t>
  </si>
  <si>
    <t>Nguyễn Cao Cường</t>
  </si>
  <si>
    <t>A  Lưới, Thừa Thiên Huế</t>
  </si>
  <si>
    <t>Nguyễn Văn Dũng</t>
  </si>
  <si>
    <t>25/10/1989</t>
  </si>
  <si>
    <t>Bùi Quang Dương</t>
  </si>
  <si>
    <t>Phạm Tuấn Hiền</t>
  </si>
  <si>
    <t>25/08/1984</t>
  </si>
  <si>
    <t>Phòng CNTT, Thừa Thiên Huế</t>
  </si>
  <si>
    <t>Nguyễn Mạnh Khang</t>
  </si>
  <si>
    <t>Trần Vũ Duy Khánh</t>
  </si>
  <si>
    <t>Võ Thị Diệu Linh</t>
  </si>
  <si>
    <t>Thanh tra, Thừa Thiên Huế</t>
  </si>
  <si>
    <t>Ngô Thị Loan</t>
  </si>
  <si>
    <t>Lê Văn Minh</t>
  </si>
  <si>
    <t>20/04/1987</t>
  </si>
  <si>
    <t>Trần Đình Nam</t>
  </si>
  <si>
    <t>17/08/1989</t>
  </si>
  <si>
    <t>Phú Lộc, Thừa Thiên Huế</t>
  </si>
  <si>
    <t>Hồ Ngọc Tố Nga</t>
  </si>
  <si>
    <t>Hoàng Trọng  Đức Nhã</t>
  </si>
  <si>
    <t>19/12/1987</t>
  </si>
  <si>
    <t>Trương Thị Khánh Nhạc</t>
  </si>
  <si>
    <t>16/06/1991</t>
  </si>
  <si>
    <t>Phạm Đoàn Minh Phúc</t>
  </si>
  <si>
    <t>27/09/1982</t>
  </si>
  <si>
    <t>Hương Thủy, Thừa Thiên Huế</t>
  </si>
  <si>
    <t>Nguyễn Thế Quân</t>
  </si>
  <si>
    <t>20/06/1990</t>
  </si>
  <si>
    <t>Dư Minh Quang</t>
  </si>
  <si>
    <t>27/07/1988</t>
  </si>
  <si>
    <t>Phòng 11, Thừa Thiên Huế</t>
  </si>
  <si>
    <t>Nguyễn Duy Thành</t>
  </si>
  <si>
    <t>28/07/1992</t>
  </si>
  <si>
    <t>Phòng 1, Thừa Thiên Huế</t>
  </si>
  <si>
    <t>Nguyễn Đình Thừa</t>
  </si>
  <si>
    <t>Đỗ Văn Toàn</t>
  </si>
  <si>
    <t>Phòng 3, Thừa Thiên Huế</t>
  </si>
  <si>
    <t>Huỳnh Thị Đoan Trang</t>
  </si>
  <si>
    <t>Phòng 9, Thừa Thiên Huế</t>
  </si>
  <si>
    <t>Nguyễn Quang Hiếu Trung</t>
  </si>
  <si>
    <t>22/08/1981</t>
  </si>
  <si>
    <t>044</t>
  </si>
  <si>
    <t>Huỳnh Văn Hảo</t>
  </si>
  <si>
    <t>25/01/1972</t>
  </si>
  <si>
    <t>Phòng 12, Quảng Nam</t>
  </si>
  <si>
    <t>045</t>
  </si>
  <si>
    <t>Lê Thị Xuân Hương</t>
  </si>
  <si>
    <t>24/7/1968</t>
  </si>
  <si>
    <t>Phú Ninh, Quảng Nam</t>
  </si>
  <si>
    <t>046</t>
  </si>
  <si>
    <t>Võ Thị Trúc Lâm</t>
  </si>
  <si>
    <t>09/11/1975</t>
  </si>
  <si>
    <t>Bắc Trà My, Quảng Nam</t>
  </si>
  <si>
    <t>047</t>
  </si>
  <si>
    <t>Lê Văn Phương</t>
  </si>
  <si>
    <t>20/12/1980</t>
  </si>
  <si>
    <t>Điện Bàn, Quảng Nam</t>
  </si>
  <si>
    <t>048</t>
  </si>
  <si>
    <t>Hồ Thanh Vấn</t>
  </si>
  <si>
    <t>06/12/1977</t>
  </si>
  <si>
    <t xml:space="preserve">  Nam Trà My, Quảng Nam</t>
  </si>
  <si>
    <t>049</t>
  </si>
  <si>
    <t>A Ting Vót</t>
  </si>
  <si>
    <t>06/10/1980</t>
  </si>
  <si>
    <t>Tây Giang, Quảng Nam</t>
  </si>
  <si>
    <t>Trương Hồng Bình</t>
  </si>
  <si>
    <t>30/8/1990</t>
  </si>
  <si>
    <t>Thăng Bình, Quảng Nam</t>
  </si>
  <si>
    <t>Bùi Thị Hương Giang</t>
  </si>
  <si>
    <t>03/7/1987</t>
  </si>
  <si>
    <t>Hiệp Đức, Quảng Nam</t>
  </si>
  <si>
    <t>Lê Thị Phượng</t>
  </si>
  <si>
    <t>22/5/1987</t>
  </si>
  <si>
    <t>Núi Thành, Quảng Nam</t>
  </si>
  <si>
    <t>Bùi Thị Hạnh Quyên</t>
  </si>
  <si>
    <t>30/01/1991</t>
  </si>
  <si>
    <t>Trần Thị Thúy</t>
  </si>
  <si>
    <t>15/8/1988</t>
  </si>
  <si>
    <t>Lê Thị Tình</t>
  </si>
  <si>
    <t>02/01/1990</t>
  </si>
  <si>
    <t>Duy Xuyên, Quảng Nam</t>
  </si>
  <si>
    <t>A Lăng Thị Tơơ</t>
  </si>
  <si>
    <t>01/8/1988</t>
  </si>
  <si>
    <t>Nguyễn Tường Vi</t>
  </si>
  <si>
    <t>07/11/1991</t>
  </si>
  <si>
    <t>050</t>
  </si>
  <si>
    <t>Nguyễn Văn Cường</t>
  </si>
  <si>
    <t>Lý  Sơn, Quảng Ngãi</t>
  </si>
  <si>
    <t>051</t>
  </si>
  <si>
    <t>Đinh Trường Giang</t>
  </si>
  <si>
    <t>20/2/1979</t>
  </si>
  <si>
    <t>Sơn  Tây, Quảng Ngãi</t>
  </si>
  <si>
    <t>052</t>
  </si>
  <si>
    <t>Phạm Văn Phương</t>
  </si>
  <si>
    <t>Đức Phổ, Quảng Ngãi</t>
  </si>
  <si>
    <t>Lê Thị Chức</t>
  </si>
  <si>
    <t>Bình Sơn, Quảng Ngãi</t>
  </si>
  <si>
    <t>Lê Thị Thúy Danh</t>
  </si>
  <si>
    <t>29/10/1990</t>
  </si>
  <si>
    <t>Ba Tơ, Quảng Ngãi</t>
  </si>
  <si>
    <t>345</t>
  </si>
  <si>
    <t>Phạm Thị Hằng</t>
  </si>
  <si>
    <t>Phòng 7, Quảng Ngãi</t>
  </si>
  <si>
    <t>Trần Thị Thu Hiền</t>
  </si>
  <si>
    <t>15/7/1992</t>
  </si>
  <si>
    <t>Phòng 10, Quảng Ngãi</t>
  </si>
  <si>
    <t>Nguyễn Trung Hiếu</t>
  </si>
  <si>
    <t>17/5/1992</t>
  </si>
  <si>
    <t>Tư Nghĩa, Quảng Ngãi</t>
  </si>
  <si>
    <t>348</t>
  </si>
  <si>
    <t>Nguyễn Minh Khôi</t>
  </si>
  <si>
    <t>Tây Trà, Quảng Ngãi</t>
  </si>
  <si>
    <t>Phan Văn Lĩnh</t>
  </si>
  <si>
    <t>20/11/1992</t>
  </si>
  <si>
    <t>Nguyễn Tấn Lộc</t>
  </si>
  <si>
    <t>27/7/1992</t>
  </si>
  <si>
    <t>Lý Sơn, Quảng Ngãi</t>
  </si>
  <si>
    <t>Nguyễn Thanh Mai</t>
  </si>
  <si>
    <t>30/9/1989</t>
  </si>
  <si>
    <t>Nghĩa Hành, Quảng Ngãi</t>
  </si>
  <si>
    <t>Đỗ Thị Tuyết Nhung</t>
  </si>
  <si>
    <t>19/4/1991</t>
  </si>
  <si>
    <t>Văn phòng, Quảng Ngãi</t>
  </si>
  <si>
    <t>Võ Chí Tâm</t>
  </si>
  <si>
    <t>20/5/1991</t>
  </si>
  <si>
    <t>Bình  Sơn, Quảng Ngãi</t>
  </si>
  <si>
    <t>Nguyễn Dung Thạch</t>
  </si>
  <si>
    <t>13/3/1991</t>
  </si>
  <si>
    <t>Nguyễn Duy Thanh</t>
  </si>
  <si>
    <t>Đức  Phổ, Quảng Ngãi</t>
  </si>
  <si>
    <t>Nguyễn Ngọc Trí</t>
  </si>
  <si>
    <t>Trà Bồng, Quảng Ngãi</t>
  </si>
  <si>
    <t>Nguyễn Thị Phương Uyên</t>
  </si>
  <si>
    <t>15/10/1985</t>
  </si>
  <si>
    <t>Phòng 15, Quảng Ngãi</t>
  </si>
  <si>
    <t>053</t>
  </si>
  <si>
    <t>Trần Thanh Giảng</t>
  </si>
  <si>
    <t>21/8/1964</t>
  </si>
  <si>
    <t>Thanh tra, Bình Định</t>
  </si>
  <si>
    <t>054</t>
  </si>
  <si>
    <t>Đặng Thị Thanh Trúc</t>
  </si>
  <si>
    <t>25/5/1981</t>
  </si>
  <si>
    <t>Phòng 3, Bình Định</t>
  </si>
  <si>
    <t>Nguyễn Văn Hướng</t>
  </si>
  <si>
    <t>An Nhơn, Bình Định</t>
  </si>
  <si>
    <t>Võ Thị Hoàng Ly</t>
  </si>
  <si>
    <t>07/8/1991</t>
  </si>
  <si>
    <t>Phòng 7, Bình Định</t>
  </si>
  <si>
    <t>Lê Bùi Thị Ngọc</t>
  </si>
  <si>
    <t>28/8/1991</t>
  </si>
  <si>
    <t>Phòng 1, Bình Định</t>
  </si>
  <si>
    <t>Bùi Nguyên Vy Thương</t>
  </si>
  <si>
    <t>Phòng 10, Bình Định</t>
  </si>
  <si>
    <t>Tô Thị Bích Trâm</t>
  </si>
  <si>
    <t>30/8/1986</t>
  </si>
  <si>
    <t>Lê Ngọc Ẩn</t>
  </si>
  <si>
    <t>20/12/1983</t>
  </si>
  <si>
    <t>Phòng 1, Phú Yên</t>
  </si>
  <si>
    <t>Nguyễn Thị Minh Hồng</t>
  </si>
  <si>
    <t>19/4/1982</t>
  </si>
  <si>
    <t>Phòng 7, Phú Yên</t>
  </si>
  <si>
    <t>Lê Hồng Khoan</t>
  </si>
  <si>
    <t>09/01/1982</t>
  </si>
  <si>
    <t>VPTH&amp;TKTP, Phú Yên</t>
  </si>
  <si>
    <t>373</t>
  </si>
  <si>
    <t>Nguyễn Ngọc Duyên</t>
  </si>
  <si>
    <t>12/9/1988</t>
  </si>
  <si>
    <t>Phòng 9 , Phú Yên</t>
  </si>
  <si>
    <t>374</t>
  </si>
  <si>
    <t>Nguyễn Ngọc Cẩm Duyên</t>
  </si>
  <si>
    <t>04/10/1992</t>
  </si>
  <si>
    <t>H Tây Hòa, Phú Yên</t>
  </si>
  <si>
    <t>375</t>
  </si>
  <si>
    <t>Nguyễn Thị Hiếu</t>
  </si>
  <si>
    <t>18/10/1989</t>
  </si>
  <si>
    <t>376</t>
  </si>
  <si>
    <t>Doãn Thị Hoài</t>
  </si>
  <si>
    <t>08/6/1989</t>
  </si>
  <si>
    <t>H Đông Hòa, Phú Yên</t>
  </si>
  <si>
    <t>377</t>
  </si>
  <si>
    <t>Lương Như Hoàn</t>
  </si>
  <si>
    <t>27/01/1990</t>
  </si>
  <si>
    <t>H Sông Hinh, Phú Yên</t>
  </si>
  <si>
    <t>378</t>
  </si>
  <si>
    <t>Nguyễn Quỳnh Như</t>
  </si>
  <si>
    <t>02/4/1991</t>
  </si>
  <si>
    <t>Thanh tra, Phú Yên</t>
  </si>
  <si>
    <t>379</t>
  </si>
  <si>
    <t>Phạm Ngọc Thị Hàn Ni</t>
  </si>
  <si>
    <t>12/01/1991</t>
  </si>
  <si>
    <t>380</t>
  </si>
  <si>
    <t>Lê Ngọc Phong</t>
  </si>
  <si>
    <t>Phòng 3 , Phú Yên</t>
  </si>
  <si>
    <t>381</t>
  </si>
  <si>
    <t>Hoàng Thị Vi Phương</t>
  </si>
  <si>
    <t>H Tuy An, Phú Yên</t>
  </si>
  <si>
    <t>055</t>
  </si>
  <si>
    <t>Đậu Thị Vân Anh</t>
  </si>
  <si>
    <t>13/11/1982</t>
  </si>
  <si>
    <t xml:space="preserve"> Tp. Cam Ranh, Khánh Hòa</t>
  </si>
  <si>
    <t>056</t>
  </si>
  <si>
    <t>Nguyễn Xuân Hùng</t>
  </si>
  <si>
    <t>25/11/1976</t>
  </si>
  <si>
    <t xml:space="preserve">  Khánh Vĩnh, Khánh Hòa</t>
  </si>
  <si>
    <t>057</t>
  </si>
  <si>
    <t>Đỗ Thị Thanh Huyền</t>
  </si>
  <si>
    <t xml:space="preserve">  Diên Khánh, Khánh Hòa</t>
  </si>
  <si>
    <t>058</t>
  </si>
  <si>
    <t>Giáp Nguyễn Quang Liêm</t>
  </si>
  <si>
    <t xml:space="preserve">  Vạn Ninh, Khánh Hòa</t>
  </si>
  <si>
    <t>059</t>
  </si>
  <si>
    <t>Nguyễn Phương Ngân</t>
  </si>
  <si>
    <t>14/7/1980</t>
  </si>
  <si>
    <t xml:space="preserve">  Cam Lâm, Khánh Hòa</t>
  </si>
  <si>
    <t>060</t>
  </si>
  <si>
    <t>Phạm Thanh Thoại</t>
  </si>
  <si>
    <t>27/12/1970</t>
  </si>
  <si>
    <t>Phạm Thị Ngọc Anh</t>
  </si>
  <si>
    <t>Nha Trang, Khánh Hòa</t>
  </si>
  <si>
    <t>Dương Thị Cảnh</t>
  </si>
  <si>
    <t>Khánh Sơn, Khánh Hòa</t>
  </si>
  <si>
    <t>Đoàn Văn Huệ</t>
  </si>
  <si>
    <t>Cam Ranh, Khánh Hòa</t>
  </si>
  <si>
    <t>Vương Quốc Hương</t>
  </si>
  <si>
    <t>Thanh tra , Khánh Hòa</t>
  </si>
  <si>
    <t>Nguyễn Văn Linh</t>
  </si>
  <si>
    <t>25/7/1991</t>
  </si>
  <si>
    <t>Ninh Hòa, Khánh Hòa</t>
  </si>
  <si>
    <t>Nguyễn Trần Diệu Thanh</t>
  </si>
  <si>
    <t>Phòng 8, Khánh Hòa</t>
  </si>
  <si>
    <t>Nguyễn Minh Thiệt</t>
  </si>
  <si>
    <t>Phạm Thị Thanh Xuân</t>
  </si>
  <si>
    <t>13/6/1983</t>
  </si>
  <si>
    <t>Phòng 7, Khánh Hòa</t>
  </si>
  <si>
    <t>061</t>
  </si>
  <si>
    <t>Diệp Thế Dinh</t>
  </si>
  <si>
    <t xml:space="preserve"> Thuận Nam, Ninh Thuận</t>
  </si>
  <si>
    <t>062</t>
  </si>
  <si>
    <t>Nguyễn Trung Hiệp</t>
  </si>
  <si>
    <t xml:space="preserve"> Ninh Hải, Ninh Thuận</t>
  </si>
  <si>
    <t>063</t>
  </si>
  <si>
    <t>Nguyễn Thị Thanh Hiếu</t>
  </si>
  <si>
    <t xml:space="preserve"> TP PRTC, Ninh Thuận</t>
  </si>
  <si>
    <t>064</t>
  </si>
  <si>
    <t>Ngô Văn Nghị</t>
  </si>
  <si>
    <t>Phòng 9, Ninh Thuận</t>
  </si>
  <si>
    <t>065</t>
  </si>
  <si>
    <t>Thuận Văn Thắng</t>
  </si>
  <si>
    <t>066</t>
  </si>
  <si>
    <t>Phạm Thị Phương Uyên</t>
  </si>
  <si>
    <t>Văn Phòng, Ninh Thuận</t>
  </si>
  <si>
    <t>067</t>
  </si>
  <si>
    <t>Kiều Ti Vi</t>
  </si>
  <si>
    <t>Phòng 1, Ninh Thuận</t>
  </si>
  <si>
    <t>Nguyễn Thị Thùy Dương</t>
  </si>
  <si>
    <t>Thuận Bắc, Ninh Thuận</t>
  </si>
  <si>
    <t>Nguyễn Thị Mỹ Hoa</t>
  </si>
  <si>
    <t>Ninh Hải, Ninh Thuận</t>
  </si>
  <si>
    <t>Trần Thị Hoa Lê</t>
  </si>
  <si>
    <t>Vũ Văn Minh</t>
  </si>
  <si>
    <t>Ninh Phước, Ninh Thuận</t>
  </si>
  <si>
    <t>Nguyễn Thị Nga</t>
  </si>
  <si>
    <t>Thuận Nam, Ninh Thuận</t>
  </si>
  <si>
    <t>Nguyễn Quang Phương</t>
  </si>
  <si>
    <t>Nguyễn Thị Tú Quỳnh</t>
  </si>
  <si>
    <t>Ninh Sơn, Ninh Thuận</t>
  </si>
  <si>
    <t>Phạm Thị Thu Thảo</t>
  </si>
  <si>
    <t>Phòng 7, Ninh Thuận</t>
  </si>
  <si>
    <t>Trịnh Thị Khánh Vân</t>
  </si>
  <si>
    <t>Nguyễn Thị Như Yến</t>
  </si>
  <si>
    <t>068</t>
  </si>
  <si>
    <t>Phạm Đình Lắm</t>
  </si>
  <si>
    <t xml:space="preserve">  Tánh Linh, Bình Thuận</t>
  </si>
  <si>
    <t>069</t>
  </si>
  <si>
    <t>Dương Minh Lưu</t>
  </si>
  <si>
    <t>Thanh tra, Bình Thuận</t>
  </si>
  <si>
    <t>070</t>
  </si>
  <si>
    <t>Nguyễn Phất</t>
  </si>
  <si>
    <t xml:space="preserve">  Phú Quí, Bình Thuận</t>
  </si>
  <si>
    <t>071</t>
  </si>
  <si>
    <t>Lê Viết Vịnh</t>
  </si>
  <si>
    <t>Hàm Thuận Nam, Bình Thuận</t>
  </si>
  <si>
    <t>Nguyễn Thị Hằng</t>
  </si>
  <si>
    <t>Phan Thiết, Bình Thuận</t>
  </si>
  <si>
    <t>Đinh Xuân Hiếu</t>
  </si>
  <si>
    <t>Tánh Linh, Bình Thuận</t>
  </si>
  <si>
    <t>Cao Thị Minh Nguyệt</t>
  </si>
  <si>
    <t>Tuy Phong, Bình Thuận</t>
  </si>
  <si>
    <t>Trịnh Nguyễn Thanh An</t>
  </si>
  <si>
    <t>10.3.1991</t>
  </si>
  <si>
    <t>Pleiku, Gia Lai</t>
  </si>
  <si>
    <t>Trịnh Thị Ngọc Anh</t>
  </si>
  <si>
    <t>11.11.1992</t>
  </si>
  <si>
    <t>Phan Hòa Hiệp</t>
  </si>
  <si>
    <t>22.11.1982</t>
  </si>
  <si>
    <t>Phòng 7, Gia Lai</t>
  </si>
  <si>
    <t>Trần Thị Khánh</t>
  </si>
  <si>
    <t>10.4.1990</t>
  </si>
  <si>
    <t>Chư Sê, Gia Lai</t>
  </si>
  <si>
    <t>Nguyễn Sỹ Kiên</t>
  </si>
  <si>
    <t>27.10.1986</t>
  </si>
  <si>
    <t>Chư Prông, Gia Lai</t>
  </si>
  <si>
    <t>Phan Cao Kỳ</t>
  </si>
  <si>
    <t>02.5.1988</t>
  </si>
  <si>
    <t>Ia Grai, Gia Lai</t>
  </si>
  <si>
    <t>Nguyễn Thị Phương Linh</t>
  </si>
  <si>
    <t>19.12.1991</t>
  </si>
  <si>
    <t>Nguyễn phan Quỳnh Như</t>
  </si>
  <si>
    <t>23.11.1990</t>
  </si>
  <si>
    <t>Trần Quyết</t>
  </si>
  <si>
    <t>18.3.1987</t>
  </si>
  <si>
    <t>KôngChro, Gia Lai</t>
  </si>
  <si>
    <t>Võ Đình Sơn</t>
  </si>
  <si>
    <t>20.5.1978</t>
  </si>
  <si>
    <t>Ayun Pa, Gia Lai</t>
  </si>
  <si>
    <t>Nguyễn Minh Trí</t>
  </si>
  <si>
    <t>23.6.1990</t>
  </si>
  <si>
    <t>Chư Pưh, Gia Lai</t>
  </si>
  <si>
    <t>072</t>
  </si>
  <si>
    <t>Lưu Thị Lý</t>
  </si>
  <si>
    <t>Tp Kon Tum, Kon Tum</t>
  </si>
  <si>
    <t>073</t>
  </si>
  <si>
    <t>Đặng Anh Tứ</t>
  </si>
  <si>
    <t xml:space="preserve">  Đắk Glei, Kon Tum</t>
  </si>
  <si>
    <t>Bùi Thị Giang</t>
  </si>
  <si>
    <t xml:space="preserve">   Đắk Hà, Kon Tum</t>
  </si>
  <si>
    <t>Nguyễn Trung Kiên</t>
  </si>
  <si>
    <t>Phòng 1, Kon Tum</t>
  </si>
  <si>
    <t>Lê Thị Khánh Ly</t>
  </si>
  <si>
    <t xml:space="preserve">  Đắk Hà, Kon Tum</t>
  </si>
  <si>
    <t>A Lê Nho Phú</t>
  </si>
  <si>
    <t>Đào Thị Tâm</t>
  </si>
  <si>
    <t>Phòng 15, Kon Tum</t>
  </si>
  <si>
    <t>Nguyễn Thanh Xuân</t>
  </si>
  <si>
    <t>074</t>
  </si>
  <si>
    <t>Nguyễn Thị Mai Liên</t>
  </si>
  <si>
    <t>20/11/1982</t>
  </si>
  <si>
    <t>Thanh tra, Đăk Lăk</t>
  </si>
  <si>
    <t>075</t>
  </si>
  <si>
    <t>02/01/1987</t>
  </si>
  <si>
    <t>Phòng 1, Đăk Lăk</t>
  </si>
  <si>
    <t>076</t>
  </si>
  <si>
    <t>Trần Văn Quế</t>
  </si>
  <si>
    <t>20/12/1981</t>
  </si>
  <si>
    <t>077</t>
  </si>
  <si>
    <t>Nguyễn Đặng Thái Sơn</t>
  </si>
  <si>
    <t>25/8/1981</t>
  </si>
  <si>
    <t>Phòng 8, Đăk Lăk</t>
  </si>
  <si>
    <t>387</t>
  </si>
  <si>
    <t>Mã Thị Hoàng Anh</t>
  </si>
  <si>
    <t>22/11/1989</t>
  </si>
  <si>
    <t xml:space="preserve">  Lắk, Đắk Lắk</t>
  </si>
  <si>
    <t>388</t>
  </si>
  <si>
    <t>Lê Xuân Diệu</t>
  </si>
  <si>
    <t>16/01/1992</t>
  </si>
  <si>
    <t>Phòng 2, Đắk Lắk</t>
  </si>
  <si>
    <t>389</t>
  </si>
  <si>
    <t>Phạm Đình Dũng</t>
  </si>
  <si>
    <t>23/04/1984</t>
  </si>
  <si>
    <t xml:space="preserve"> Ea Súp, Đắk Lắk</t>
  </si>
  <si>
    <t xml:space="preserve"> Buôn Đôn, Đắk Lắk</t>
  </si>
  <si>
    <t>391</t>
  </si>
  <si>
    <t>Đỗ Thị Quỳnh Hoa</t>
  </si>
  <si>
    <t>21/09/1991</t>
  </si>
  <si>
    <t xml:space="preserve"> Krông Pắk, Đắk Lắk</t>
  </si>
  <si>
    <t>392</t>
  </si>
  <si>
    <t>Nguyễn Ngọc Hòa</t>
  </si>
  <si>
    <t>26/03/1991</t>
  </si>
  <si>
    <t>Trần Phượng Hồng</t>
  </si>
  <si>
    <t>10/12/1991</t>
  </si>
  <si>
    <t xml:space="preserve"> Phòng 3, Đắk Lắk</t>
  </si>
  <si>
    <t>H'Đ ớk Thị Huyền</t>
  </si>
  <si>
    <t>22/07/1986</t>
  </si>
  <si>
    <t xml:space="preserve"> Krông Ana, Đắk Lắk</t>
  </si>
  <si>
    <t>Ngụ Lê Mỹ Linh</t>
  </si>
  <si>
    <t>01/10/1989</t>
  </si>
  <si>
    <t>Dương Hoàng Long</t>
  </si>
  <si>
    <t>01/11/1991</t>
  </si>
  <si>
    <t>Hoàng Thị Ngân</t>
  </si>
  <si>
    <t>21/09/1986</t>
  </si>
  <si>
    <t xml:space="preserve"> Krông Năng, Đắk Lắk</t>
  </si>
  <si>
    <t>Nguyễn Thị Minh Nguyệt</t>
  </si>
  <si>
    <t>30/04/1991</t>
  </si>
  <si>
    <t xml:space="preserve"> Ea Kar, Đắk Lắk</t>
  </si>
  <si>
    <t>Nguyễn Quốc Quân</t>
  </si>
  <si>
    <t xml:space="preserve"> 27/03/1992</t>
  </si>
  <si>
    <t>Trương Quang Thành</t>
  </si>
  <si>
    <t>24/6/1991</t>
  </si>
  <si>
    <t>Phòng 8, Đắk Lắk</t>
  </si>
  <si>
    <t>Lê Thị Phương Thảo</t>
  </si>
  <si>
    <t>18/11/1992</t>
  </si>
  <si>
    <t>Phòng 1, Đắk Lắk</t>
  </si>
  <si>
    <t>Bạch Mai Anh Thi</t>
  </si>
  <si>
    <t>14/01/1991</t>
  </si>
  <si>
    <t>Trần Thủy Tiên</t>
  </si>
  <si>
    <t>12/09/1991</t>
  </si>
  <si>
    <t xml:space="preserve"> Lắk, Đắk Lắk</t>
  </si>
  <si>
    <t>Nguyễn Hữu Tiến</t>
  </si>
  <si>
    <t>16/12/1989</t>
  </si>
  <si>
    <t xml:space="preserve"> Krông Bông, Đắk Lắk</t>
  </si>
  <si>
    <t>Bùi Thị Thanh Trâm</t>
  </si>
  <si>
    <t>20/02/1991</t>
  </si>
  <si>
    <t>Phòng 7, Đắk Lắk</t>
  </si>
  <si>
    <t>Trần Nam Trung</t>
  </si>
  <si>
    <t xml:space="preserve"> 30/07/1988</t>
  </si>
  <si>
    <t>Nguyễn Minh Tuấn</t>
  </si>
  <si>
    <t xml:space="preserve"> '11/05/1988</t>
  </si>
  <si>
    <t xml:space="preserve"> '08/10/1991</t>
  </si>
  <si>
    <t xml:space="preserve"> Cư Kuin, Đắk Lắk</t>
  </si>
  <si>
    <t>Lại Thị Tươi</t>
  </si>
  <si>
    <t>16/05/1992</t>
  </si>
  <si>
    <t>Phòng 11, Đắk Lắk</t>
  </si>
  <si>
    <t>Đặng Thị Mỹ Xuân</t>
  </si>
  <si>
    <t xml:space="preserve"> Phòng 12, Đắk Lắk</t>
  </si>
  <si>
    <t>080</t>
  </si>
  <si>
    <t>Chu Thị Dịu</t>
  </si>
  <si>
    <t>03/08/1987</t>
  </si>
  <si>
    <t>Phòng 15, Lâm Đồng</t>
  </si>
  <si>
    <t>081</t>
  </si>
  <si>
    <t>Nguyễn Thị Thanh Duyên</t>
  </si>
  <si>
    <t>15/08/1985</t>
  </si>
  <si>
    <t>Đà Lạt, Lâm Đồng</t>
  </si>
  <si>
    <t>082</t>
  </si>
  <si>
    <t>Đặng Thị Thái Hà</t>
  </si>
  <si>
    <t>04/04/1983</t>
  </si>
  <si>
    <t>Văn phòng, Lâm Đồng</t>
  </si>
  <si>
    <t>083</t>
  </si>
  <si>
    <t>Phạm Hữu Hòa</t>
  </si>
  <si>
    <t>22/04/1981</t>
  </si>
  <si>
    <t>Bảo Lâm, Lâm Đồng</t>
  </si>
  <si>
    <t>084</t>
  </si>
  <si>
    <t>Hoàng Tuấn Lê Huy</t>
  </si>
  <si>
    <t>02/07/1975</t>
  </si>
  <si>
    <t>Đức Trọng, Lâm Đồng</t>
  </si>
  <si>
    <t>085</t>
  </si>
  <si>
    <t>Đỗ Văn Phương</t>
  </si>
  <si>
    <t>18/3/1972</t>
  </si>
  <si>
    <t>Phòng 10, Lâm Đồng</t>
  </si>
  <si>
    <t>086</t>
  </si>
  <si>
    <t>Cao Thị Hồng Phượng</t>
  </si>
  <si>
    <t>11/12/1986</t>
  </si>
  <si>
    <t>Trần Hữu Dũng</t>
  </si>
  <si>
    <t>09/04/1992</t>
  </si>
  <si>
    <t>Trần Hoài Giang</t>
  </si>
  <si>
    <t>08/11/1991</t>
  </si>
  <si>
    <t>Phòng 7, Lâm Đồng</t>
  </si>
  <si>
    <t>Trần Thị Ngọc Hiền</t>
  </si>
  <si>
    <t>23/10/1987</t>
  </si>
  <si>
    <t>Cao Thị Bích Hợp</t>
  </si>
  <si>
    <t>03/11/1985</t>
  </si>
  <si>
    <t>Nguyễn Thị Hương</t>
  </si>
  <si>
    <t>10/06/1986</t>
  </si>
  <si>
    <t>Vũ Huy Khôi</t>
  </si>
  <si>
    <t>26/10/1992</t>
  </si>
  <si>
    <t>Ngô Thị Ka Ly</t>
  </si>
  <si>
    <t>06/12/1989</t>
  </si>
  <si>
    <t>Bảo Lộc, Lâm Đồng</t>
  </si>
  <si>
    <t>Đinh Đăng Nghĩa</t>
  </si>
  <si>
    <t>02/10/1990</t>
  </si>
  <si>
    <t>Vương Khả Nhật Thành</t>
  </si>
  <si>
    <t>31/10/1992</t>
  </si>
  <si>
    <t>Nguyễn Thị Thanh Thảo</t>
  </si>
  <si>
    <t>14/08/1984</t>
  </si>
  <si>
    <t>Thanh tra , Lâm Đồng</t>
  </si>
  <si>
    <t>Nguyễn Văn Thông</t>
  </si>
  <si>
    <t>24/08/1986</t>
  </si>
  <si>
    <t>Di Linh, Lâm Đồng</t>
  </si>
  <si>
    <t>Hồ Văn Trường</t>
  </si>
  <si>
    <t>03/07/1985</t>
  </si>
  <si>
    <t>Lâm Hà, Lâm Đồng</t>
  </si>
  <si>
    <t>13/04/1988</t>
  </si>
  <si>
    <t>Thái Anh Tuấn</t>
  </si>
  <si>
    <t>11/05/1988</t>
  </si>
  <si>
    <t>Lê Tuấn Anh</t>
  </si>
  <si>
    <t>04/12/1983</t>
  </si>
  <si>
    <t>TP. Biên Hòa, Đồng Nai</t>
  </si>
  <si>
    <t>Nguyễn Viết Bằng</t>
  </si>
  <si>
    <t>11/3/1975</t>
  </si>
  <si>
    <t>Tân Phú, Đồng Nai</t>
  </si>
  <si>
    <t>Nguyễn Văn Bằng</t>
  </si>
  <si>
    <t>20/9/1981</t>
  </si>
  <si>
    <t>Lê Văn Cao</t>
  </si>
  <si>
    <t>19/9/1979</t>
  </si>
  <si>
    <t>Phạm Văn Chìu</t>
  </si>
  <si>
    <t>17/01/1983</t>
  </si>
  <si>
    <t>Trảng Bom, Đồng Nai</t>
  </si>
  <si>
    <t xml:space="preserve"> Đặng Tấn Dũng</t>
  </si>
  <si>
    <t>22/6/1972</t>
  </si>
  <si>
    <t xml:space="preserve"> Cẩm Mỹ, Đồng Nai</t>
  </si>
  <si>
    <t>Hà Quốc Hùng</t>
  </si>
  <si>
    <t>15/10/1968</t>
  </si>
  <si>
    <t>Dương Văn Khánh</t>
  </si>
  <si>
    <t>25/4/1979</t>
  </si>
  <si>
    <t>Trần Thanh Sơn</t>
  </si>
  <si>
    <t>Thanh Tra, Đồng Nai</t>
  </si>
  <si>
    <t>26/02/1983</t>
  </si>
  <si>
    <t>Lê Thị Vân Anh</t>
  </si>
  <si>
    <t>12/02/1989</t>
  </si>
  <si>
    <t>Văn phòng, Đồng Nai</t>
  </si>
  <si>
    <t>Nguyễn Thanh Bình</t>
  </si>
  <si>
    <t>18/02/1982</t>
  </si>
  <si>
    <t xml:space="preserve"> Phòng 12, Đồng Nai</t>
  </si>
  <si>
    <t>Lê Đình Đạo</t>
  </si>
  <si>
    <t>18/11/1986</t>
  </si>
  <si>
    <t xml:space="preserve"> Trảng Bom, Đồng Nai</t>
  </si>
  <si>
    <t>Trần Văn Hải</t>
  </si>
  <si>
    <t>30/12/1985</t>
  </si>
  <si>
    <t>Cao Thị Thanh Huyền</t>
  </si>
  <si>
    <t>24/10/1987</t>
  </si>
  <si>
    <t>Biên Hòa, Đồng Nai</t>
  </si>
  <si>
    <t>Lê Trọng Minh</t>
  </si>
  <si>
    <t>25/02/1990</t>
  </si>
  <si>
    <t xml:space="preserve"> Long Thành, Đồng Nai</t>
  </si>
  <si>
    <t>Đào Thị Soa</t>
  </si>
  <si>
    <t>09/9/1983</t>
  </si>
  <si>
    <t>Xuân Lộc, Đồng Nai</t>
  </si>
  <si>
    <t>Phan Anh Sơn</t>
  </si>
  <si>
    <t>30/10/1990</t>
  </si>
  <si>
    <t xml:space="preserve"> Định Quán, Đồng Nai</t>
  </si>
  <si>
    <t>Đỗ Đức Tâm</t>
  </si>
  <si>
    <t>10/5/1982</t>
  </si>
  <si>
    <t>Lê Thị Trí</t>
  </si>
  <si>
    <t>11/11/1984</t>
  </si>
  <si>
    <t>Phòng TKTP, Đồng Nai</t>
  </si>
  <si>
    <t>Đỗ Sơn Tùng</t>
  </si>
  <si>
    <t>07/10/1991</t>
  </si>
  <si>
    <t xml:space="preserve"> Tân Phú, Đồng Nai</t>
  </si>
  <si>
    <t>Đặng Vân Hoàng Yến</t>
  </si>
  <si>
    <t>28/8/1989</t>
  </si>
  <si>
    <t xml:space="preserve"> Nhơn Trạch, Đồng Nai</t>
  </si>
  <si>
    <t>Cao Thị Yến</t>
  </si>
  <si>
    <t>Long Khánh, Đồng Nai</t>
  </si>
  <si>
    <t>087</t>
  </si>
  <si>
    <t>Nguyễn Thị Cúc</t>
  </si>
  <si>
    <t>28/8/1971</t>
  </si>
  <si>
    <t xml:space="preserve"> TP.Vũng Tàu, Bà Rịa - Vũng Tàu</t>
  </si>
  <si>
    <t>088</t>
  </si>
  <si>
    <t>Nguyễn Anh Dũng</t>
  </si>
  <si>
    <t xml:space="preserve"> TP.Bà Rịa, Bà Rịa - Vũng Tàu</t>
  </si>
  <si>
    <t>089</t>
  </si>
  <si>
    <t>Khuất Thị Thu Hà</t>
  </si>
  <si>
    <t>090</t>
  </si>
  <si>
    <t>Nguyễn Thị Thanh Hải</t>
  </si>
  <si>
    <t xml:space="preserve"> TX.Phú Mỹ, Bà Rịa - Vũng Tàu</t>
  </si>
  <si>
    <t>091</t>
  </si>
  <si>
    <t xml:space="preserve"> TP.Vũng tàu, Bà Rịa - Vũng Tàu</t>
  </si>
  <si>
    <t>092</t>
  </si>
  <si>
    <t>Phòng 8, Bà Rịa - Vũng Tàu</t>
  </si>
  <si>
    <t>093</t>
  </si>
  <si>
    <t>Phòng 1, Bà Rịa - Vũng Tàu</t>
  </si>
  <si>
    <t>094</t>
  </si>
  <si>
    <t>Nghiêm Thị Lan Hương</t>
  </si>
  <si>
    <t>Phòng 10, Bà Rịa - Vũng Tàu</t>
  </si>
  <si>
    <t>095</t>
  </si>
  <si>
    <t>Nguyễn Tùng Lâm</t>
  </si>
  <si>
    <t xml:space="preserve"> Đất Đỏ, Bà Rịa - Vũng Tàu</t>
  </si>
  <si>
    <t>096</t>
  </si>
  <si>
    <t>Thành Thị Linh</t>
  </si>
  <si>
    <t>097</t>
  </si>
  <si>
    <t>Vũ Văn Lực</t>
  </si>
  <si>
    <t>098</t>
  </si>
  <si>
    <t>Nguyễn Thị Thanh Thủy</t>
  </si>
  <si>
    <t>099</t>
  </si>
  <si>
    <t>Nguyễn Quốc Tuấn</t>
  </si>
  <si>
    <t>16/9/1979</t>
  </si>
  <si>
    <t>501</t>
  </si>
  <si>
    <t>Võ Thị Như Điểm</t>
  </si>
  <si>
    <t>TP.Bà Rịa, Bà Rịa - Vũng Tàu</t>
  </si>
  <si>
    <t>502</t>
  </si>
  <si>
    <t>Vũ Thị Hằng</t>
  </si>
  <si>
    <t>503</t>
  </si>
  <si>
    <t>Phan Thanh Hiếu</t>
  </si>
  <si>
    <t xml:space="preserve"> Phòng TKTP, Bà Rịa - Vũng Tàu</t>
  </si>
  <si>
    <t>504</t>
  </si>
  <si>
    <t>Trần Thùy Linh</t>
  </si>
  <si>
    <t>TP.Vũng Tàu, Bà Rịa - Vũng Tàu</t>
  </si>
  <si>
    <t>505</t>
  </si>
  <si>
    <t>Nguyễn Anh Song</t>
  </si>
  <si>
    <t>Xuyên Mộc, Bà Rịa - Vũng Tàu</t>
  </si>
  <si>
    <t>506</t>
  </si>
  <si>
    <t>Nguyễn Thị Thu</t>
  </si>
  <si>
    <t>TX.Phú Mỹ, Bà Rịa - Vũng Tàu</t>
  </si>
  <si>
    <t>507</t>
  </si>
  <si>
    <t>Mai Văn Tiên</t>
  </si>
  <si>
    <t>508</t>
  </si>
  <si>
    <t>Mai Thanh Tùng</t>
  </si>
  <si>
    <t>19/7/1990</t>
  </si>
  <si>
    <t>KSVSC, PVT</t>
  </si>
  <si>
    <t>120</t>
  </si>
  <si>
    <t>Nguyễn Ái Bân</t>
  </si>
  <si>
    <t>Thạnh Hóa, Long An</t>
  </si>
  <si>
    <t>122</t>
  </si>
  <si>
    <t>Nguyễn Thanh Khúc</t>
  </si>
  <si>
    <t xml:space="preserve"> Tân Hưng, Long An</t>
  </si>
  <si>
    <t>123</t>
  </si>
  <si>
    <t>Đỗ Ngọc Lợi</t>
  </si>
  <si>
    <t>Cần Đước, Long An</t>
  </si>
  <si>
    <t>124</t>
  </si>
  <si>
    <t>Nguyễn Tấn Lực</t>
  </si>
  <si>
    <t>Nguyễn Văn Nam</t>
  </si>
  <si>
    <t xml:space="preserve"> Vĩnh Hưng, Long An</t>
  </si>
  <si>
    <t>Nguyễn Tấn Vũ</t>
  </si>
  <si>
    <t xml:space="preserve"> Châu Thành, Long An</t>
  </si>
  <si>
    <t>Nguyễn Văn Vũ</t>
  </si>
  <si>
    <t xml:space="preserve"> Thạnh Hóa, Long An</t>
  </si>
  <si>
    <t>Nguyễn Ngọc Ái</t>
  </si>
  <si>
    <t>Tân Trụ, Long An</t>
  </si>
  <si>
    <t>Nguyễn Trường An</t>
  </si>
  <si>
    <t>Kiến Tường, Long An</t>
  </si>
  <si>
    <t>Nguyễn Thường Ân</t>
  </si>
  <si>
    <t xml:space="preserve"> Thử Thừa, Long An</t>
  </si>
  <si>
    <t>Trịnh Ngọc Diệu</t>
  </si>
  <si>
    <t>Bến Lức, Long An</t>
  </si>
  <si>
    <t>Phạm Thành Dương</t>
  </si>
  <si>
    <t>Đức Hòa, Long An</t>
  </si>
  <si>
    <t>Phạm Trọng Hải</t>
  </si>
  <si>
    <t>Phạm Hữu Hiền</t>
  </si>
  <si>
    <t>Phòng 9, Long An</t>
  </si>
  <si>
    <t>Trần Tiến Diễm Hoa</t>
  </si>
  <si>
    <t>Cần Giuộc, Long An</t>
  </si>
  <si>
    <t>HuỳnhThị Ngọc Liên</t>
  </si>
  <si>
    <t>Trần Thị Kim Loan</t>
  </si>
  <si>
    <t xml:space="preserve"> Thủ Thừa, Long An</t>
  </si>
  <si>
    <t>Lê Thị Kim Thoa</t>
  </si>
  <si>
    <t>Thanh tra, Long An</t>
  </si>
  <si>
    <t>Nguyễn Thị Hồng Thu</t>
  </si>
  <si>
    <t>Nguyễn Thị Mỹ Tiên</t>
  </si>
  <si>
    <t>Đào Thị Bích Trâm</t>
  </si>
  <si>
    <t>Vĩnh Hưng, Long An</t>
  </si>
  <si>
    <t>Võ Thị Bích Trăm</t>
  </si>
  <si>
    <t>Đức Huệ, Long An</t>
  </si>
  <si>
    <t>Trần Vương Trang</t>
  </si>
  <si>
    <t>Phòng 10, Long An</t>
  </si>
  <si>
    <t>Nguyễn Thị Cẩm Tú</t>
  </si>
  <si>
    <t>Phạm Văn Tùng</t>
  </si>
  <si>
    <t>Tân Hưng, Long An</t>
  </si>
  <si>
    <t>Nguyễn Phạm Minh Vũ</t>
  </si>
  <si>
    <t>Phạm Thanh Giúp</t>
  </si>
  <si>
    <t>Nguyễn Thành Lang</t>
  </si>
  <si>
    <t>13/12/1980</t>
  </si>
  <si>
    <t>Trần Tấn Anh</t>
  </si>
  <si>
    <t xml:space="preserve">15/10/1978 </t>
  </si>
  <si>
    <t xml:space="preserve"> Gò Dầu, Tây Ninh</t>
  </si>
  <si>
    <t>Nguyễn Quốc Cường</t>
  </si>
  <si>
    <t xml:space="preserve"> Tân Châu, Tây Ninh</t>
  </si>
  <si>
    <t>Đặng Ngọc Giàu</t>
  </si>
  <si>
    <t>21/8/1989</t>
  </si>
  <si>
    <t>Nguyễn Út Nhỏ</t>
  </si>
  <si>
    <t>15/10/1981</t>
  </si>
  <si>
    <t>VKS tỉnh, Tây Ninh</t>
  </si>
  <si>
    <t>Huỳnh Thị Kim Phượng</t>
  </si>
  <si>
    <t>Đặng Ngô Anh Thư</t>
  </si>
  <si>
    <t xml:space="preserve">17/4/1992. </t>
  </si>
  <si>
    <t>Lê Công Tiến</t>
  </si>
  <si>
    <t>26/5/1974</t>
  </si>
  <si>
    <t xml:space="preserve"> Hòa Thành, Tây Ninh</t>
  </si>
  <si>
    <t>Lâm Thị Bảo Trang</t>
  </si>
  <si>
    <t>22/01/1993</t>
  </si>
  <si>
    <t>Bùi Quốc Việt</t>
  </si>
  <si>
    <t>24/02/1988</t>
  </si>
  <si>
    <t>103</t>
  </si>
  <si>
    <t>Nguyễn Thị Thanh Bình</t>
  </si>
  <si>
    <t xml:space="preserve">  Dầu Tiếng, Bình Dương</t>
  </si>
  <si>
    <t>104</t>
  </si>
  <si>
    <t>Trần Thị Thanh Hường</t>
  </si>
  <si>
    <t xml:space="preserve"> tp. Thủ Dầu Một, Bình Dương</t>
  </si>
  <si>
    <t>105</t>
  </si>
  <si>
    <t>Nguyễn Thắng Lợi</t>
  </si>
  <si>
    <t xml:space="preserve"> tx. Dĩ An, Bình Dương</t>
  </si>
  <si>
    <t>Bùi Long Hải</t>
  </si>
  <si>
    <t>Phòng 1, Bình Dương</t>
  </si>
  <si>
    <t>Hoàng Văn Hiền</t>
  </si>
  <si>
    <t>15/12/1991</t>
  </si>
  <si>
    <t xml:space="preserve"> Dầu Tiếng, Bình Dương</t>
  </si>
  <si>
    <t>Lê Thị Hoài</t>
  </si>
  <si>
    <t>Phòng 10, Bình Dương</t>
  </si>
  <si>
    <t>497</t>
  </si>
  <si>
    <t>Phạm Thị Mai</t>
  </si>
  <si>
    <t>Phòng 9, Bình Dương</t>
  </si>
  <si>
    <t>498</t>
  </si>
  <si>
    <t>Nguyễn Thị Mỹ</t>
  </si>
  <si>
    <t>Phòng 2, Bình Dương</t>
  </si>
  <si>
    <t>499</t>
  </si>
  <si>
    <t>Trần Thanh Thảo</t>
  </si>
  <si>
    <t>Phòng 8, Bình Dương</t>
  </si>
  <si>
    <t>500</t>
  </si>
  <si>
    <t>Nguyễn Văn Vui</t>
  </si>
  <si>
    <t>13/01/1987</t>
  </si>
  <si>
    <t>Bến Cát, Bình Dương</t>
  </si>
  <si>
    <t>106</t>
  </si>
  <si>
    <t>Nguyễn Thị Ngọc Ánh</t>
  </si>
  <si>
    <t xml:space="preserve"> Bù Đốp, Bình Phước</t>
  </si>
  <si>
    <t>107</t>
  </si>
  <si>
    <t>Phan Hữu B</t>
  </si>
  <si>
    <t>Phòng 11, Bình Phước</t>
  </si>
  <si>
    <t>108</t>
  </si>
  <si>
    <t>Dương Xuân Chính</t>
  </si>
  <si>
    <t>24/02/1981</t>
  </si>
  <si>
    <t>Thị xã Phước Long, Bình Phước</t>
  </si>
  <si>
    <t>109</t>
  </si>
  <si>
    <t>Nguyễn Thị Hiên</t>
  </si>
  <si>
    <t>04/8/1980</t>
  </si>
  <si>
    <t>Tp Đồng Xoài, Bình Phước</t>
  </si>
  <si>
    <t>110</t>
  </si>
  <si>
    <t>Hoàng Thị Huyền</t>
  </si>
  <si>
    <t>Thị xã Bình Long, Bình Phước</t>
  </si>
  <si>
    <t>111</t>
  </si>
  <si>
    <t>18/9/1977</t>
  </si>
  <si>
    <t>112</t>
  </si>
  <si>
    <t>Hoàng Xuân Lưu</t>
  </si>
  <si>
    <t xml:space="preserve"> Phú Riềng, Bình Phước</t>
  </si>
  <si>
    <t>113</t>
  </si>
  <si>
    <t>Nguyễn Thành Nam</t>
  </si>
  <si>
    <t>30/10/1987</t>
  </si>
  <si>
    <t>Phòng 1, Bình Phước</t>
  </si>
  <si>
    <t>114</t>
  </si>
  <si>
    <t>Ngô Văn Phương</t>
  </si>
  <si>
    <t>28/3/1981</t>
  </si>
  <si>
    <t>115</t>
  </si>
  <si>
    <t>Trần Văn Sản</t>
  </si>
  <si>
    <t>26/10/1970</t>
  </si>
  <si>
    <t>Phòng 8, Bình Phước</t>
  </si>
  <si>
    <t>116</t>
  </si>
  <si>
    <t>Đào Thị Tân</t>
  </si>
  <si>
    <t>28/02/1987</t>
  </si>
  <si>
    <t>117</t>
  </si>
  <si>
    <t>Hà Văn Thái</t>
  </si>
  <si>
    <t>13/8/1981</t>
  </si>
  <si>
    <t xml:space="preserve"> Đồng Phú, Bình Phước</t>
  </si>
  <si>
    <t>118</t>
  </si>
  <si>
    <t>Phan Thị Bửu Trân</t>
  </si>
  <si>
    <t>Lê Hoàng Anh</t>
  </si>
  <si>
    <t>10/10/1993</t>
  </si>
  <si>
    <t>Phạm Quốc Cường</t>
  </si>
  <si>
    <t xml:space="preserve"> Hớn Quản, Bình Phước</t>
  </si>
  <si>
    <t>Văn
 phòng, Bình Phước</t>
  </si>
  <si>
    <t>Vũ Văn Hai</t>
  </si>
  <si>
    <t>14/4/1982</t>
  </si>
  <si>
    <t>Vũ Thị Hoa</t>
  </si>
  <si>
    <t>Đỗ Thị Hường</t>
  </si>
  <si>
    <t>20/9/1987</t>
  </si>
  <si>
    <t>Nguyễn Văn Khánh</t>
  </si>
  <si>
    <t>10/10/1988</t>
  </si>
  <si>
    <t xml:space="preserve"> Lộc Ninh, Bình Phước</t>
  </si>
  <si>
    <t>20/5/1987</t>
  </si>
  <si>
    <t>Bế Thị Nhung</t>
  </si>
  <si>
    <t>Phòng 9, Bình Phước</t>
  </si>
  <si>
    <t>Trần Thị Mỹ Nương</t>
  </si>
  <si>
    <t>01/01/1989</t>
  </si>
  <si>
    <t>Bình Long, Bình Phước</t>
  </si>
  <si>
    <t>Võ Tuấn Phi</t>
  </si>
  <si>
    <t>12/12/1986</t>
  </si>
  <si>
    <t>Thanh tra, Bình Phước</t>
  </si>
  <si>
    <t>636</t>
  </si>
  <si>
    <t>Lê Thanh Phong</t>
  </si>
  <si>
    <t>30/4/1992</t>
  </si>
  <si>
    <t>Nguyễn Xuân Phương</t>
  </si>
  <si>
    <t>16/12/1982</t>
  </si>
  <si>
    <t xml:space="preserve"> Chơn Thành, Bình Phước</t>
  </si>
  <si>
    <t>Lưu Hồng Sơn</t>
  </si>
  <si>
    <t>29/6/1984</t>
  </si>
  <si>
    <t>Ma Thị Thanh</t>
  </si>
  <si>
    <t>Vũ Văn Thường</t>
  </si>
  <si>
    <t>10/10/1980</t>
  </si>
  <si>
    <t xml:space="preserve"> Bù Gia Mập, Bình Phước</t>
  </si>
  <si>
    <t>Vũ Thị Thu Thủy</t>
  </si>
  <si>
    <t>02/4/1988</t>
  </si>
  <si>
    <t>Phước Long, Bình Phước</t>
  </si>
  <si>
    <t>642</t>
  </si>
  <si>
    <t>06/3/1980</t>
  </si>
  <si>
    <t>Nguyễn Thị Tới</t>
  </si>
  <si>
    <t>02/11/1992</t>
  </si>
  <si>
    <t>Lê Quốc Tuấn</t>
  </si>
  <si>
    <t>20/10/1983</t>
  </si>
  <si>
    <t>Tô Duy Việt</t>
  </si>
  <si>
    <t>01/11/1984</t>
  </si>
  <si>
    <t>148</t>
  </si>
  <si>
    <t>20/8/1976</t>
  </si>
  <si>
    <t xml:space="preserve">  Châu Thành, Tiền Giang</t>
  </si>
  <si>
    <t>Cù Văn Hoàng</t>
  </si>
  <si>
    <t>08/12/1975</t>
  </si>
  <si>
    <t>Thanh tra, Tiền Giang</t>
  </si>
  <si>
    <t>150</t>
  </si>
  <si>
    <t>Nguyễn Thị Hoàng Nga</t>
  </si>
  <si>
    <t>26/01/1979</t>
  </si>
  <si>
    <t>Phan Thị Thanh Xuân</t>
  </si>
  <si>
    <t>15/11/1980</t>
  </si>
  <si>
    <t xml:space="preserve"> TP.
 Mỹ Tho, Tiền Giang</t>
  </si>
  <si>
    <t>Trần Phạm Duyên An</t>
  </si>
  <si>
    <t>16/8/1992</t>
  </si>
  <si>
    <t>Gò Công, Tiền Giang</t>
  </si>
  <si>
    <t>Nguyễn Võ Liên Anh</t>
  </si>
  <si>
    <t>26/11//1992</t>
  </si>
  <si>
    <t xml:space="preserve"> Cái Bè, Tiền Giang</t>
  </si>
  <si>
    <t>Nguyễn Thị Ngọc Anh</t>
  </si>
  <si>
    <t>18/01/1988</t>
  </si>
  <si>
    <t xml:space="preserve"> Tân Phước, Tiền Giang</t>
  </si>
  <si>
    <t>Lưu Văn Em</t>
  </si>
  <si>
    <t>20/11/1988</t>
  </si>
  <si>
    <t>Đoàn Khắc Huy</t>
  </si>
  <si>
    <t>11/5/1992</t>
  </si>
  <si>
    <t xml:space="preserve"> Gò Công Tây, Tiền Giang</t>
  </si>
  <si>
    <t>Võ Thị Diễm Kiều</t>
  </si>
  <si>
    <t>11//02/1992</t>
  </si>
  <si>
    <t>VKS tỉnh, Tiền Giang</t>
  </si>
  <si>
    <t>Nguyễn Văn Lực</t>
  </si>
  <si>
    <t>01/01/1992</t>
  </si>
  <si>
    <t xml:space="preserve"> Cai Lậy, Tiền Giang</t>
  </si>
  <si>
    <t>365</t>
  </si>
  <si>
    <t>Danh Nguyên</t>
  </si>
  <si>
    <t>21/11/1987</t>
  </si>
  <si>
    <t>TP. Mỹ Tho, Tiền Giang</t>
  </si>
  <si>
    <t>366</t>
  </si>
  <si>
    <t>Nguyễn Huỳnh Phúc</t>
  </si>
  <si>
    <t>20/10/1984</t>
  </si>
  <si>
    <t>367</t>
  </si>
  <si>
    <t>Nguyễn Hoàng Phúc</t>
  </si>
  <si>
    <t>23/10/1992</t>
  </si>
  <si>
    <t xml:space="preserve"> Chợ Gạo, Tiền Giang</t>
  </si>
  <si>
    <t>368</t>
  </si>
  <si>
    <t>Nguyễn Văn Phước</t>
  </si>
  <si>
    <t>01/01/1988</t>
  </si>
  <si>
    <t>369</t>
  </si>
  <si>
    <t>Lê Văn Tân</t>
  </si>
  <si>
    <t>12/8/1991</t>
  </si>
  <si>
    <t>370</t>
  </si>
  <si>
    <t>Phạm Trung Thái</t>
  </si>
  <si>
    <t>06/12/1990</t>
  </si>
  <si>
    <t>371</t>
  </si>
  <si>
    <t>Lưu Thanh Thảo</t>
  </si>
  <si>
    <t>22/10/1992</t>
  </si>
  <si>
    <t>Cai Lậy, Tiền Giang</t>
  </si>
  <si>
    <t>372</t>
  </si>
  <si>
    <t>Nguyễn Hồng Tiền</t>
  </si>
  <si>
    <t>Phó Chánh Văn phòng</t>
  </si>
  <si>
    <t>Văn phòng, Bến Tre</t>
  </si>
  <si>
    <t>Nguyễn Thị Xa Riêng</t>
  </si>
  <si>
    <t xml:space="preserve"> TP Bến Tre, Bến Tre</t>
  </si>
  <si>
    <t xml:space="preserve">  Giồng Trôm, Bến Tre</t>
  </si>
  <si>
    <t>Huỳnh Trung Tính</t>
  </si>
  <si>
    <t xml:space="preserve">  Chợ Lách, Bến Tre</t>
  </si>
  <si>
    <t>Lê Thị Hồng Vân</t>
  </si>
  <si>
    <t xml:space="preserve">  Ba Tri, Bến Tre</t>
  </si>
  <si>
    <t>Trần Thị Ấm</t>
  </si>
  <si>
    <t>Phòng 9, Bến Tre</t>
  </si>
  <si>
    <t>Huỳnh Văn Gặp</t>
  </si>
  <si>
    <t>Mỏ Cày Nam, Bến Tre</t>
  </si>
  <si>
    <t>Phạm Thị Tuyết Hằng</t>
  </si>
  <si>
    <t>Phòng 1, Bến Tre</t>
  </si>
  <si>
    <t>Huỳnh Hoàng Huyên</t>
  </si>
  <si>
    <t>Trần Thị Hiền Mụi</t>
  </si>
  <si>
    <t>Châu Thành, Bến Tre</t>
  </si>
  <si>
    <t>Nguyễn Hoàng Nhân</t>
  </si>
  <si>
    <t>Mỏ Cày Bắc, Bến Tre</t>
  </si>
  <si>
    <t>Võ Thị Tuyết Nhung</t>
  </si>
  <si>
    <t>Phan Hoàng Quí</t>
  </si>
  <si>
    <t>Nguyễn Hoàng Tài</t>
  </si>
  <si>
    <t>Thạnh Phú, Bến Tre</t>
  </si>
  <si>
    <t>Lê Văn Tâm</t>
  </si>
  <si>
    <t>Huỳnh Thanh Thảo</t>
  </si>
  <si>
    <t>Chợ Lách, Bến Tre</t>
  </si>
  <si>
    <t>Huỳnh Văn Thạo</t>
  </si>
  <si>
    <t>Ba Tri, Bến Tre</t>
  </si>
  <si>
    <t>Thạch Thiện</t>
  </si>
  <si>
    <t xml:space="preserve"> Phòng 10, Bến Tre</t>
  </si>
  <si>
    <t>Trần Thanh Thiện</t>
  </si>
  <si>
    <t>Thanh tra, Bến Tre</t>
  </si>
  <si>
    <t>Trần Thị Minh Thư</t>
  </si>
  <si>
    <t>Phòng 7, Bến Tre</t>
  </si>
  <si>
    <t>Võ Thị Kim Thương</t>
  </si>
  <si>
    <t>Trương Phạm Duy Tiên</t>
  </si>
  <si>
    <t>TP. Bến Tre, Bến Tre</t>
  </si>
  <si>
    <t>Nguyễn Trung Tín</t>
  </si>
  <si>
    <t>Cái Chí Toàn</t>
  </si>
  <si>
    <t>Phòng 3, Bến Tre</t>
  </si>
  <si>
    <t>Đào Văn Trong</t>
  </si>
  <si>
    <t>Giồng Trôm, Bến Tre</t>
  </si>
  <si>
    <t>Nguyễn Thị Ngọc Tuyết</t>
  </si>
  <si>
    <t>Bình Đại, Bến Tre</t>
  </si>
  <si>
    <t>Cao Văn Bền</t>
  </si>
  <si>
    <t xml:space="preserve"> Q. Cái Răng, Cần Thơ</t>
  </si>
  <si>
    <t>Nguyễn Thị Cần</t>
  </si>
  <si>
    <t>Bình Thủy, Cần Thơ</t>
  </si>
  <si>
    <t>Phạm Ngọc Chi</t>
  </si>
  <si>
    <t>Thốt Nốt, Cần Thơ</t>
  </si>
  <si>
    <t>Nguyễn Văn Hường</t>
  </si>
  <si>
    <t>Phòng 10, Cần Thơ</t>
  </si>
  <si>
    <t>Trần Khánh Hỷ</t>
  </si>
  <si>
    <t>Phòng 12, Cần Thơ</t>
  </si>
  <si>
    <t>Võ Minh Kỳ</t>
  </si>
  <si>
    <t>Ninh Kiều, Cần Thơ</t>
  </si>
  <si>
    <t>Võ Ngọc Nghĩa</t>
  </si>
  <si>
    <t>Phòng 3, Cần Thơ</t>
  </si>
  <si>
    <t>Phạm Trương Nhựt Quang</t>
  </si>
  <si>
    <t>Ngô Hải Sơn</t>
  </si>
  <si>
    <t>TKTP-CNTT, Cần Thơ</t>
  </si>
  <si>
    <t>Võ Thanh Thoại</t>
  </si>
  <si>
    <t>Phòng 1, Cần Thơ</t>
  </si>
  <si>
    <t>Võ Hoài Thương</t>
  </si>
  <si>
    <t>Phòng 8, Cần Thơ</t>
  </si>
  <si>
    <t>152</t>
  </si>
  <si>
    <t>Nguyễn Quang Đại</t>
  </si>
  <si>
    <t>13/03/1987</t>
  </si>
  <si>
    <t xml:space="preserve">  Kế Sách, Sóc Trăng</t>
  </si>
  <si>
    <t>Lâm Minh Duy</t>
  </si>
  <si>
    <t>17/02/1978</t>
  </si>
  <si>
    <t xml:space="preserve">  Mỹ Xuyên, Sóc Trăng</t>
  </si>
  <si>
    <t>Tô Hoàng Ơn</t>
  </si>
  <si>
    <t>22/10/1970</t>
  </si>
  <si>
    <t>Thanh tra, Sóc Trăng</t>
  </si>
  <si>
    <t>Đặng Phước Thiện</t>
  </si>
  <si>
    <t>02/12/1987</t>
  </si>
  <si>
    <t>382</t>
  </si>
  <si>
    <t>Trần Văn Bưởi</t>
  </si>
  <si>
    <t>09/11/1991</t>
  </si>
  <si>
    <t xml:space="preserve"> Cù Lao Dung, Sóc Trăng</t>
  </si>
  <si>
    <t>383</t>
  </si>
  <si>
    <t>Trần Thanh Duẫn</t>
  </si>
  <si>
    <t>01/01/1987</t>
  </si>
  <si>
    <t>TP Sóc Trăng, Sóc Trăng</t>
  </si>
  <si>
    <t>384</t>
  </si>
  <si>
    <t>Nguyễn Thị Kim Thoa</t>
  </si>
  <si>
    <t>1990</t>
  </si>
  <si>
    <t>385</t>
  </si>
  <si>
    <t>Nguyễn Thị Minh Thư</t>
  </si>
  <si>
    <t>29/12/1991</t>
  </si>
  <si>
    <t xml:space="preserve"> Thạnh Trị, Sóc Trăng</t>
  </si>
  <si>
    <t>386</t>
  </si>
  <si>
    <t>Võ Thanh Tuấn</t>
  </si>
  <si>
    <t>21/06/1990</t>
  </si>
  <si>
    <t xml:space="preserve"> Mỹ Tú, Sóc Trăng</t>
  </si>
  <si>
    <t>147</t>
  </si>
  <si>
    <t>Nguyễn Chí Công</t>
  </si>
  <si>
    <t>06/5/1977</t>
  </si>
  <si>
    <t xml:space="preserve"> Thanh Bình, Đồng Tháp</t>
  </si>
  <si>
    <t>Trần Rin Ca</t>
  </si>
  <si>
    <t>27/11/1985</t>
  </si>
  <si>
    <t xml:space="preserve"> Tháp Mười, Đồng Tháp</t>
  </si>
  <si>
    <t>Huỳnh Văn Chiến</t>
  </si>
  <si>
    <t>1992</t>
  </si>
  <si>
    <t xml:space="preserve"> Tam Nông, Đồng Tháp</t>
  </si>
  <si>
    <t>Nguyễn Trần Ái Diễm</t>
  </si>
  <si>
    <t>24/8/1991</t>
  </si>
  <si>
    <t>Sa Đéc, Đồng Tháp</t>
  </si>
  <si>
    <t>Nguyễn Hữu Hậu</t>
  </si>
  <si>
    <t>15/7/1991</t>
  </si>
  <si>
    <t>Cao Lãnh, Đồng Tháp</t>
  </si>
  <si>
    <t>Lê Công Hậu</t>
  </si>
  <si>
    <t>29/01/1992</t>
  </si>
  <si>
    <t xml:space="preserve"> Tân Hồng, Đồng Tháp</t>
  </si>
  <si>
    <t>Nguyễn Quốc Khanh</t>
  </si>
  <si>
    <t>30/01/1988</t>
  </si>
  <si>
    <t>Phạm Văn Ngộ Không</t>
  </si>
  <si>
    <t>06/11/1992</t>
  </si>
  <si>
    <t xml:space="preserve"> Cao Lãnh, Đồng Tháp</t>
  </si>
  <si>
    <t>Cao Thị Kiều</t>
  </si>
  <si>
    <t>07/6/1986</t>
  </si>
  <si>
    <t>Phòng 9, Đồng Tháp</t>
  </si>
  <si>
    <t>Nguyễn Chúc Linh</t>
  </si>
  <si>
    <t>23/3/1991</t>
  </si>
  <si>
    <t xml:space="preserve"> Lai Vung, Đồng Tháp</t>
  </si>
  <si>
    <t xml:space="preserve"> Hồng Ngự, Đồng Tháp</t>
  </si>
  <si>
    <t>Nguyễn Tiến Sang</t>
  </si>
  <si>
    <t>13/11/1987</t>
  </si>
  <si>
    <t>Phạm Văn Sóc</t>
  </si>
  <si>
    <t>1987</t>
  </si>
  <si>
    <t>Hồng Ngự, Đồng Tháp</t>
  </si>
  <si>
    <t>Lý Băng Tâm</t>
  </si>
  <si>
    <t>10/7/1992</t>
  </si>
  <si>
    <t>Văn phòng, Đồng Tháp</t>
  </si>
  <si>
    <t>24/4/1988</t>
  </si>
  <si>
    <t>Nguyễn Minh Thái</t>
  </si>
  <si>
    <t>24/4/1989</t>
  </si>
  <si>
    <t>Trần Hữu Thọ</t>
  </si>
  <si>
    <t>20/10/1991</t>
  </si>
  <si>
    <t xml:space="preserve"> Châu Thành, Đồng Tháp</t>
  </si>
  <si>
    <t>Lê Thị Bích Thuyền</t>
  </si>
  <si>
    <t>18/6/1992</t>
  </si>
  <si>
    <t>Lương Ngọc Tiến</t>
  </si>
  <si>
    <t>15/4/1988</t>
  </si>
  <si>
    <t>Nguyễn Anh Định</t>
  </si>
  <si>
    <t>Phòng 1, Vĩnh Long</t>
  </si>
  <si>
    <t>Nguyễn Ngọc Dung</t>
  </si>
  <si>
    <t>Phòng Thống kê, Vĩnh Long</t>
  </si>
  <si>
    <t>Huỳnh Hoàng Em</t>
  </si>
  <si>
    <t>Phòng 7, Vĩnh Long</t>
  </si>
  <si>
    <t>Đào Thanh Sơn</t>
  </si>
  <si>
    <t>Long Hồ, Vĩnh Long</t>
  </si>
  <si>
    <t>160</t>
  </si>
  <si>
    <t>Phòng 15, Vĩnh Long</t>
  </si>
  <si>
    <t>Lê Thành Tuấn</t>
  </si>
  <si>
    <t>Thanh tra, Vĩnh Long</t>
  </si>
  <si>
    <t>Lê Thị Thu Hương</t>
  </si>
  <si>
    <t>P1, Vĩnh Long</t>
  </si>
  <si>
    <t>Mai Văn Kịch</t>
  </si>
  <si>
    <t>P15, Vĩnh Long</t>
  </si>
  <si>
    <t>Lê Thị Xuân Nga</t>
  </si>
  <si>
    <t>Mang Thít, Vĩnh Long</t>
  </si>
  <si>
    <t>Trần Thanh Thịnh</t>
  </si>
  <si>
    <t>TP. Vĩnh Long, Vĩnh Long</t>
  </si>
  <si>
    <t>Nguyễn Văn Ửng</t>
  </si>
  <si>
    <t>Tam Bình, Vĩnh Long</t>
  </si>
  <si>
    <t>thành phố Trà Vinh, Trà Vinh</t>
  </si>
  <si>
    <t>Huỳnh Quang Hậu</t>
  </si>
  <si>
    <t>26/6/1980</t>
  </si>
  <si>
    <t>Dương Thị Hồng Lánh</t>
  </si>
  <si>
    <t>15/8/1982</t>
  </si>
  <si>
    <t xml:space="preserve"> Châu Thành, Trà Vinh</t>
  </si>
  <si>
    <t>Phan Thanh Nhanh</t>
  </si>
  <si>
    <t>15/12/1977</t>
  </si>
  <si>
    <t>Văn phòng, Trà Vinh</t>
  </si>
  <si>
    <t>Đặng Văn Quốc</t>
  </si>
  <si>
    <t>1977</t>
  </si>
  <si>
    <t>Phòng 8, Trà Vinh</t>
  </si>
  <si>
    <t>Lư Thái Duy</t>
  </si>
  <si>
    <t>15/7/1990</t>
  </si>
  <si>
    <t>Cầu Ngang, Trà Vinh</t>
  </si>
  <si>
    <t>Cao Văn Nở</t>
  </si>
  <si>
    <t>09/4/1990</t>
  </si>
  <si>
    <t xml:space="preserve"> Trà Cú, Trà Vinh</t>
  </si>
  <si>
    <t>Diệp Minh Quân</t>
  </si>
  <si>
    <t>Kim Quanl</t>
  </si>
  <si>
    <t>16/3/1990</t>
  </si>
  <si>
    <t>Thạch I Ran</t>
  </si>
  <si>
    <t xml:space="preserve"> Tiểu Cần, Trà Vinh</t>
  </si>
  <si>
    <t>Hoàng Thanh Tâm</t>
  </si>
  <si>
    <t>03/3/1991</t>
  </si>
  <si>
    <t>Đoàn Văn Thắng</t>
  </si>
  <si>
    <t>08/02/1992</t>
  </si>
  <si>
    <t>Trần Văn Thòn</t>
  </si>
  <si>
    <t>12/7/1992</t>
  </si>
  <si>
    <t>548</t>
  </si>
  <si>
    <t>Lê Anh Thư</t>
  </si>
  <si>
    <t>06/9/1985</t>
  </si>
  <si>
    <t xml:space="preserve"> Thanh tra, Trà Vinh</t>
  </si>
  <si>
    <t>Cao Trung Tín</t>
  </si>
  <si>
    <t>15/12/1987</t>
  </si>
  <si>
    <t>Võ Quốc Toàn</t>
  </si>
  <si>
    <t>07/4/1989</t>
  </si>
  <si>
    <t xml:space="preserve"> Cầu Kè, Trà Vinh</t>
  </si>
  <si>
    <t>Lê Tú Giang</t>
  </si>
  <si>
    <t xml:space="preserve">  Châu Thành, An Giang</t>
  </si>
  <si>
    <t>Đinh Văn Hải</t>
  </si>
  <si>
    <t xml:space="preserve">  Thoại Sơn, An Giang</t>
  </si>
  <si>
    <t>Lương Thị Hương</t>
  </si>
  <si>
    <t>Phòng 9, An Giang</t>
  </si>
  <si>
    <t>Hứa Thoại Khương</t>
  </si>
  <si>
    <t xml:space="preserve">  An Phú, An Giang</t>
  </si>
  <si>
    <t>Phạm Hoàng Lưu</t>
  </si>
  <si>
    <t>Phòng 10, An Giang</t>
  </si>
  <si>
    <t>Nguyễn Công Ninh</t>
  </si>
  <si>
    <t xml:space="preserve">  Châu Phú, An Giang</t>
  </si>
  <si>
    <t>Đặng Tấn Tài</t>
  </si>
  <si>
    <t xml:space="preserve">  Tịnh Biên, An Giang</t>
  </si>
  <si>
    <t>Nguyễn Hoàng Anh Thảo</t>
  </si>
  <si>
    <t>Phan Thành Thửa</t>
  </si>
  <si>
    <t>01/7/1977</t>
  </si>
  <si>
    <t xml:space="preserve">  Phú Tân, An Giang</t>
  </si>
  <si>
    <t>Nguyễn Văn Truyện</t>
  </si>
  <si>
    <t>Huỳnh Văn Vĩ</t>
  </si>
  <si>
    <t>Trần Thị Thùy An</t>
  </si>
  <si>
    <t>Trần Văn Cheo</t>
  </si>
  <si>
    <t>Tân Châu, An Giang</t>
  </si>
  <si>
    <t>Dương Chí Cường</t>
  </si>
  <si>
    <t>Phòng 15, An Giang</t>
  </si>
  <si>
    <t>Cao Tấn Để</t>
  </si>
  <si>
    <t>Văn phòng, An Giang</t>
  </si>
  <si>
    <t>Nguyễn Chí Đức</t>
  </si>
  <si>
    <t>Long Xuyên, An Giang</t>
  </si>
  <si>
    <t>Nguyễn Thị Lam Em</t>
  </si>
  <si>
    <t xml:space="preserve"> Thoại Sơn, An Giang</t>
  </si>
  <si>
    <t>Triệu Nhựt Giang</t>
  </si>
  <si>
    <t xml:space="preserve"> Phú Tân, An Giang</t>
  </si>
  <si>
    <t>Hồ Thanh Hiền</t>
  </si>
  <si>
    <t xml:space="preserve"> Chợ Mới, An Giang</t>
  </si>
  <si>
    <t>Nguyễn Văn Hoài</t>
  </si>
  <si>
    <t>Nguyễn Thùy Linh</t>
  </si>
  <si>
    <t>Nguyễn Phước Lợi</t>
  </si>
  <si>
    <t>Phòng 7, An Giang</t>
  </si>
  <si>
    <t>Võ Ngọc Mến</t>
  </si>
  <si>
    <t>Phòng 1, An Giang</t>
  </si>
  <si>
    <t>Lý Chí Nam</t>
  </si>
  <si>
    <t>Châu Đốc, An Giang</t>
  </si>
  <si>
    <t>Đặng Phương Nam</t>
  </si>
  <si>
    <t xml:space="preserve"> Tịnh Biên, An Giang</t>
  </si>
  <si>
    <t>Chau San</t>
  </si>
  <si>
    <t xml:space="preserve"> Tri Tôn, An Giang</t>
  </si>
  <si>
    <t>Nguyễn Thành Tài</t>
  </si>
  <si>
    <t>Lê Thanh Tâm</t>
  </si>
  <si>
    <t>Trần Chí Tâm</t>
  </si>
  <si>
    <t>Phòng 8, An Giang</t>
  </si>
  <si>
    <t>Huỳnh Hoài Thanh</t>
  </si>
  <si>
    <t>Lê Thị Thảo</t>
  </si>
  <si>
    <t>Thanh tra, An Giang</t>
  </si>
  <si>
    <t>599</t>
  </si>
  <si>
    <t>Nguyễn Thị Khánh Vi</t>
  </si>
  <si>
    <t>Lê Hoàng Vỉnh</t>
  </si>
  <si>
    <t>Hồ Hoàng Vũ</t>
  </si>
  <si>
    <t>Lý Thanh Bình</t>
  </si>
  <si>
    <t xml:space="preserve"> Châu Thành, Kiên Giang</t>
  </si>
  <si>
    <t>Danh Bình</t>
  </si>
  <si>
    <t xml:space="preserve"> An Minh, Kiên Giang</t>
  </si>
  <si>
    <t>Trần Minh Hải Đăng</t>
  </si>
  <si>
    <t>An Biên, Kiên Giang</t>
  </si>
  <si>
    <t>Huỳnh Thị Mỹ Dung</t>
  </si>
  <si>
    <t>Phòng 11, Kiên Giang</t>
  </si>
  <si>
    <t>Lương Quang Hùng</t>
  </si>
  <si>
    <t>Rạch Giá, Kiên Giang</t>
  </si>
  <si>
    <t>Trần Ngọc Huyên</t>
  </si>
  <si>
    <t>Lê Văn Lập</t>
  </si>
  <si>
    <t xml:space="preserve"> Rạch Giá, Kiên Giang</t>
  </si>
  <si>
    <t>Trương Minh Quan</t>
  </si>
  <si>
    <t>Văn phòng, Kiên Giang</t>
  </si>
  <si>
    <t>200</t>
  </si>
  <si>
    <t>Mai Ngọc Số</t>
  </si>
  <si>
    <t xml:space="preserve"> Kiên Lương, Kiên Giang</t>
  </si>
  <si>
    <t>Nguyễn Thị Diễm Thuý</t>
  </si>
  <si>
    <t>Giồng Riềng, Kiên Giang</t>
  </si>
  <si>
    <t>Đào Thị Ngọc Trâm</t>
  </si>
  <si>
    <t>Trần Thị Quỳnh Trâm</t>
  </si>
  <si>
    <t>Châu Thành, Kiên Giang</t>
  </si>
  <si>
    <t>Trần Ngọc Tú</t>
  </si>
  <si>
    <t>Danh Tường Vi</t>
  </si>
  <si>
    <t>101</t>
  </si>
  <si>
    <t>Trần Hồng Thái</t>
  </si>
  <si>
    <t xml:space="preserve">  Hòa Bình, Bạc Liêu</t>
  </si>
  <si>
    <t>102</t>
  </si>
  <si>
    <t>Trương Trung Tín</t>
  </si>
  <si>
    <t>22/12/1977</t>
  </si>
  <si>
    <t xml:space="preserve">  Vĩnh Lợi, Bạc Liêu</t>
  </si>
  <si>
    <t>Nguyễn Mộng Đẹp</t>
  </si>
  <si>
    <t>Giá Rai, Bạc Liêu</t>
  </si>
  <si>
    <t>Phan Thanh My</t>
  </si>
  <si>
    <t>24/02/1986</t>
  </si>
  <si>
    <t>Hòa Bình, Bạc Liêu</t>
  </si>
  <si>
    <t>Trần Thị Ngọc Quyền</t>
  </si>
  <si>
    <t>Vĩnh Lợi, Bạc Liêu</t>
  </si>
  <si>
    <t>Nguyễn Thanh Tăng</t>
  </si>
  <si>
    <t>20/9/1991</t>
  </si>
  <si>
    <t>Đông Hải, Bạc Liêu</t>
  </si>
  <si>
    <t>Võ Quốc Trường</t>
  </si>
  <si>
    <t>16/11/1985</t>
  </si>
  <si>
    <t>KTV, Phó Chánh VP</t>
  </si>
  <si>
    <t>Văn phòng, Bạc Liêu</t>
  </si>
  <si>
    <t>Đoàn Đắc Bắc</t>
  </si>
  <si>
    <t>TP. Cà Mau, Cà Mau</t>
  </si>
  <si>
    <t>Nguyễn Minh Cường</t>
  </si>
  <si>
    <t xml:space="preserve"> Ngọc Hiển, Cà Mau</t>
  </si>
  <si>
    <t>Trần Quốc Hội</t>
  </si>
  <si>
    <t xml:space="preserve">      Năm Căn, Cà Mau</t>
  </si>
  <si>
    <t>Nguyễn Văn Hợp</t>
  </si>
  <si>
    <t>Phú Tân, Cà Mau</t>
  </si>
  <si>
    <t>Trịnh Tùng Kháng</t>
  </si>
  <si>
    <t>Cái Nước, Cà Mau</t>
  </si>
  <si>
    <t>Hữu Duy Khánh</t>
  </si>
  <si>
    <t>Thới Bình, Cà Mau</t>
  </si>
  <si>
    <t>Trương Hoàng Lo</t>
  </si>
  <si>
    <t>Hồ Tấn Pháp</t>
  </si>
  <si>
    <t>Nguyễn Lê Phương</t>
  </si>
  <si>
    <t>Phòng 11, Cà Mau</t>
  </si>
  <si>
    <t>Bùi Thị Mỹ Phương</t>
  </si>
  <si>
    <t>Phạm Thị Hồng Yến</t>
  </si>
  <si>
    <t>Năm Căn, Cà Mau</t>
  </si>
  <si>
    <t>Thái Hoàng Chân</t>
  </si>
  <si>
    <t>H. Ngọc Hiển, Cà Mau</t>
  </si>
  <si>
    <t>Thang Hải Đăng</t>
  </si>
  <si>
    <t>Phòng 1, Cà Mau</t>
  </si>
  <si>
    <t>Trần Văn Được</t>
  </si>
  <si>
    <t>Phan Ngọc Ngoan</t>
  </si>
  <si>
    <t>Ngọc Hiển, Cà Mau</t>
  </si>
  <si>
    <t>Đoàn Chí Nguyện</t>
  </si>
  <si>
    <t>Đoàn Thị Bích Nhẫn</t>
  </si>
  <si>
    <t>U Minh, Cà Mau</t>
  </si>
  <si>
    <t>Trần Trịnh Thị Hồng Thanh</t>
  </si>
  <si>
    <t>Hồ Văn Thảo</t>
  </si>
  <si>
    <t>Trần Trung Thứ</t>
  </si>
  <si>
    <t>TKTP&amp;CNTT, Cà Mau</t>
  </si>
  <si>
    <t>Nguyễn Chí Thức</t>
  </si>
  <si>
    <t>H. Trần V.Thời, Cà Mau</t>
  </si>
  <si>
    <t>Nguyễn Bích Thủy</t>
  </si>
  <si>
    <t>Trần Bích Trâm</t>
  </si>
  <si>
    <t>Trương Ngọc Trủi</t>
  </si>
  <si>
    <t>H. Năm Căn, Cà Mau</t>
  </si>
  <si>
    <t>079</t>
  </si>
  <si>
    <t>Đặng Văn Thuyên</t>
  </si>
  <si>
    <t>17/8/1971</t>
  </si>
  <si>
    <t>TX. Gia Nghĩa, Đăk Nông</t>
  </si>
  <si>
    <t>18/6/1984</t>
  </si>
  <si>
    <t>Phòng 8, Đắk Nông</t>
  </si>
  <si>
    <t>Nguyễn Thị Thúy Hằng</t>
  </si>
  <si>
    <t>10/02/1987</t>
  </si>
  <si>
    <t>Phòng 1, Đắk Nông</t>
  </si>
  <si>
    <t>08/12/1985</t>
  </si>
  <si>
    <t>Gia Nghĩa, Đắk Nông</t>
  </si>
  <si>
    <t>Nguyễn Thị Lan Hương</t>
  </si>
  <si>
    <t>15/9/1911</t>
  </si>
  <si>
    <t>Nguyễn Văn Khẩn</t>
  </si>
  <si>
    <t>04/3/1983</t>
  </si>
  <si>
    <t>Tuy Đức, Đắk Nông</t>
  </si>
  <si>
    <t>Phan Như Khánh</t>
  </si>
  <si>
    <t>11/01/1987</t>
  </si>
  <si>
    <t>Krông Nô, Đắk Nông</t>
  </si>
  <si>
    <t>09/01/1990</t>
  </si>
  <si>
    <t>10/11/1991</t>
  </si>
  <si>
    <t>Phòng 12, Đắk Nông</t>
  </si>
  <si>
    <t>Nguyễn Thị Ly</t>
  </si>
  <si>
    <t>15/02/1990</t>
  </si>
  <si>
    <t>Nguyễn Thị Lý</t>
  </si>
  <si>
    <t>03/10/1986</t>
  </si>
  <si>
    <t>Đăk Song, Đắk Nông</t>
  </si>
  <si>
    <t>Nguyễn Ngọc Phương</t>
  </si>
  <si>
    <t>Đăk R'lấp, Đắk Nông</t>
  </si>
  <si>
    <t>Vũ Văn Thắng</t>
  </si>
  <si>
    <t>14/11/1987</t>
  </si>
  <si>
    <t>Phòng 11, Đắk Nông</t>
  </si>
  <si>
    <t>Nguyễn Thị Thơm</t>
  </si>
  <si>
    <t>05/4/1992</t>
  </si>
  <si>
    <t>Phòng 15, Đắk Nông</t>
  </si>
  <si>
    <t>Lê Thị Hà</t>
  </si>
  <si>
    <t xml:space="preserve"> Châu Thành A , Hậu Giang</t>
  </si>
  <si>
    <t>Phạm Thị Hoa</t>
  </si>
  <si>
    <t>Tp Vị Thanh, Hậu Giang</t>
  </si>
  <si>
    <t>Nguyễn Thị Thanh Hương</t>
  </si>
  <si>
    <t xml:space="preserve"> Châu Thành, Hậu Giang</t>
  </si>
  <si>
    <t>17/02/1988</t>
  </si>
  <si>
    <t xml:space="preserve"> Vị Thủy, Hậu Giang</t>
  </si>
  <si>
    <t>Lê Ngọc Minh</t>
  </si>
  <si>
    <t>Hà Văn Quang</t>
  </si>
  <si>
    <t>20/6/1968</t>
  </si>
  <si>
    <t>Phòng 11, Hậu Giang</t>
  </si>
  <si>
    <t>Huỳnh Thị Thái Chân</t>
  </si>
  <si>
    <t>20.12.1992</t>
  </si>
  <si>
    <t>Phòng 1, Hậu Giang</t>
  </si>
  <si>
    <t>Nguyễn Thị Mỹ Chi</t>
  </si>
  <si>
    <t>8.3.1991</t>
  </si>
  <si>
    <t>Châu Thành A, Hậu Giang</t>
  </si>
  <si>
    <t>13.6.1992</t>
  </si>
  <si>
    <t>Ngã Bảy, Hậu Giang</t>
  </si>
  <si>
    <t>Đào Trần Thúy Hằng</t>
  </si>
  <si>
    <t>17.5.1990</t>
  </si>
  <si>
    <t>Phụng Hiệp, Hậu Giang</t>
  </si>
  <si>
    <t>09.12.1990</t>
  </si>
  <si>
    <t>Phòng 12, Hậu Giang</t>
  </si>
  <si>
    <t>Trịnh Thị Hoa</t>
  </si>
  <si>
    <t>05.9.1986</t>
  </si>
  <si>
    <t>Phòng 15, Hậu Giang</t>
  </si>
  <si>
    <t>Nguyễn Thanh Khoa</t>
  </si>
  <si>
    <t>12.02.1991</t>
  </si>
  <si>
    <t>Long Mỹ, Hậu Giang</t>
  </si>
  <si>
    <t>Lê Thị Hằng Ni</t>
  </si>
  <si>
    <t>05.9.1987</t>
  </si>
  <si>
    <t>Trương Văn Phượng</t>
  </si>
  <si>
    <t>20.12.1990</t>
  </si>
  <si>
    <t>Vị Thủy, Hậu Giang</t>
  </si>
  <si>
    <t>Cao Hoàng Nhật Quang</t>
  </si>
  <si>
    <t>03.7.1991</t>
  </si>
  <si>
    <t>Phòng 8, Hậu Giang</t>
  </si>
  <si>
    <t>Võ Huỳnh Anh Thư</t>
  </si>
  <si>
    <t>03.4.1989</t>
  </si>
  <si>
    <t>Phòng 9, Hậu Giang</t>
  </si>
  <si>
    <t>Cao Thị Thúy</t>
  </si>
  <si>
    <t>08.8.1991</t>
  </si>
  <si>
    <t>Phòng TKTP, Hậu Giang</t>
  </si>
  <si>
    <t>Huỳnh Văn Toàn</t>
  </si>
  <si>
    <t>12.11.1992</t>
  </si>
  <si>
    <t>Dương Công Trấn</t>
  </si>
  <si>
    <t>02.02.1991</t>
  </si>
  <si>
    <t>Dương Thị Truyền</t>
  </si>
  <si>
    <t>10.6.1988</t>
  </si>
  <si>
    <t>Châu Thành  , Hậu Giang</t>
  </si>
  <si>
    <t>Hà Thanh Tùng</t>
  </si>
  <si>
    <t>17.3.1988</t>
  </si>
  <si>
    <t>Phòng 10, Hậu Giang</t>
  </si>
  <si>
    <t>Lâm Hoàng Vũ</t>
  </si>
  <si>
    <t>01.10.1986</t>
  </si>
  <si>
    <t>Dương Vương</t>
  </si>
  <si>
    <t>16.10.1989</t>
  </si>
  <si>
    <t>I. KIỂM SÁT VIÊN TRUNG CẤP CẤP KHỐI HÌNH SỰ</t>
  </si>
  <si>
    <t>Dương Thị Hòa</t>
  </si>
  <si>
    <t>KSVSC, PCVP</t>
  </si>
  <si>
    <r>
      <t xml:space="preserve">VIỆN KIỂM SÁT NHÂN DÂN TỐI CAO
</t>
    </r>
    <r>
      <rPr>
        <b/>
        <sz val="13"/>
        <rFont val="Times New Roman"/>
        <family val="1"/>
      </rPr>
      <t>HỘI ĐỒNG THI TUYỂN KIỂM SÁT VIÊN</t>
    </r>
  </si>
  <si>
    <r>
      <t xml:space="preserve">VIỆN KIỂM SÁT NHÂN DÂN TỐI CAO
</t>
    </r>
    <r>
      <rPr>
        <b/>
        <sz val="12"/>
        <rFont val="Times New Roman"/>
        <family val="1"/>
      </rPr>
      <t>HỘI ĐỒNG THI TUYỂN KIỂM SÁT VIÊN</t>
    </r>
  </si>
  <si>
    <t>KSVSC, Phó CVP</t>
  </si>
  <si>
    <t xml:space="preserve">KSVSC, PVT </t>
  </si>
  <si>
    <t xml:space="preserve"> Kiến Tường, Long An</t>
  </si>
  <si>
    <t>Châu Thành, Long An</t>
  </si>
  <si>
    <t>Trảng Bàng, Tây Ninh</t>
  </si>
  <si>
    <t>Tân Biên, Tây Ninh</t>
  </si>
  <si>
    <t>KSVSC, VT</t>
  </si>
  <si>
    <t xml:space="preserve"> tp Tuyên Quang</t>
  </si>
  <si>
    <t>KSVSC, PCTTr</t>
  </si>
  <si>
    <t>KSVSC, PTP</t>
  </si>
  <si>
    <r>
      <t xml:space="preserve">KẾT QUẢ THI TUYỂN KIỂM SÁT VIÊN ĐỢT 2 NĂM 2019
VIỆN KIỂM SÁT NHÂN DÂN THÀNH PHỐ HÀ NỘI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</si>
  <si>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t>Ghi chú</t>
  </si>
  <si>
    <r>
      <t xml:space="preserve">KẾT QUẢ THI TUYỂN KIỂM SÁT VIÊN ĐỢT 2 NĂM 2019
VIỆN KIỂM SÁT NHÂN DÂN THÀNH PHỐ HỒ CHÍ MINH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</si>
  <si>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THÀNH PHỐ HẢI PHÒNG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</si>
  <si>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THÀNH PHỐ ĐÀ NẴNG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</si>
  <si>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CAO BẰNG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</si>
  <si>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LẠNG SƠN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</si>
  <si>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LAI CHÂU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</si>
  <si>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HÀ GIANG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</si>
  <si>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SƠN LA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</si>
  <si>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TUYÊN QUANG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</si>
  <si>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ĐIỆN BIÊN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</si>
  <si>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YÊN BÁI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</si>
  <si>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LÀO CAI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</si>
  <si>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BẮC KẠN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</si>
  <si>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THÁI NGUYÊN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</si>
  <si>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PHÚ THỌ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</si>
  <si>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VĨNH PHÚC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</si>
  <si>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BẮC GIANG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</si>
  <si>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BẮC NINH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</si>
  <si>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HÒA BÌNH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</si>
  <si>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QUẢNG NINH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</si>
  <si>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HẢI DƯƠNG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</si>
  <si>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HƯNG YÊN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</si>
  <si>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THÁI BÌNH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</si>
  <si>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HÀ NAM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</si>
  <si>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NAM ĐỊNH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</si>
  <si>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NINH BÌNH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</si>
  <si>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THANH HÓA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</si>
  <si>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NGHỆ AN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</si>
  <si>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HÀ TĨNH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</si>
  <si>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QUẢNG BÌNH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</si>
  <si>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QUẢNG TRỊ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</si>
  <si>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THỪA THIÊN HUẾ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</si>
  <si>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QUẢNG NAM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</si>
  <si>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QUẢNG NGÃI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</si>
  <si>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BÌNH ĐỊNH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</si>
  <si>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PHÚ YÊN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</si>
  <si>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KHÁNH HÒA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</si>
  <si>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NINH THUẬN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</si>
  <si>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BÌNH THUẬN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</si>
  <si>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GIA LAI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</si>
  <si>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KON TUM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</si>
  <si>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ĐẮK LẮK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</si>
  <si>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LÂM ĐỒNG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</si>
  <si>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ĐỒNG NAI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</si>
  <si>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BÀ RỊA - VŨNG TÀU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</si>
  <si>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LONG AN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</si>
  <si>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TÂY NINH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</si>
  <si>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BÌNH DƯƠNG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</si>
  <si>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BÌNH PHƯỚC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</si>
  <si>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TIỀN GIANG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</si>
  <si>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BẾN TRE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</si>
  <si>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THÀNH PHỐ CẦN THƠ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</si>
  <si>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SÓC TRĂNG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</si>
  <si>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ĐỒNG THÁP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</si>
  <si>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VĨNH LONG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</si>
  <si>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TRÀ VINH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</si>
  <si>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AN GIANG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</si>
  <si>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KIÊN GIANG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</si>
  <si>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BẠC LIÊU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</si>
  <si>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CÀ MAU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</si>
  <si>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ĐẮK NÔNG
</t>
    </r>
    <r>
      <rPr>
        <i/>
        <sz val="14"/>
        <color theme="1"/>
        <rFont val="Times New Roman"/>
        <family val="1"/>
      </rPr>
      <t>(Kèm theo Quyết định số 78/QĐ-VKSTC ngày 13/3/2020 của Chủ tịch HĐTT Kiểm sát viên)</t>
    </r>
  </si>
  <si>
    <r>
      <t xml:space="preserve">KẾT QUẢ THI TUYỂN KIỂM SÁT VIÊN ĐỢT 2 NĂM 2019
VIỆN KIỂM SÁT NHÂN DÂN TỈNH HẬU GIANG
</t>
    </r>
    <r>
      <rPr>
        <i/>
        <sz val="14"/>
        <rFont val="Times New Roman"/>
        <family val="1"/>
      </rPr>
      <t>(Kèm theo Quyết định số 78/QĐ-VKSTC ngày 13/3/2020 của Chủ tịch HĐTT Kiểm sát viên)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</si>
</sst>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1010000]d/m/yyyy;@"/>
    <numFmt numFmtId="165" formatCode="d/mm/yyyy"/>
  </numFmts>
  <fonts count="45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2"/>
      <color rgb="FFFF000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name val="VNI-Times"/>
    </font>
    <font>
      <sz val="10"/>
      <name val="Arial"/>
      <family val="2"/>
      <charset val="163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4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VNI-Times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sz val="12"/>
      <name val="Calibri"/>
      <family val="2"/>
      <scheme val="minor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6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4" fillId="0" borderId="0"/>
    <xf numFmtId="0" fontId="25" fillId="0" borderId="0"/>
    <xf numFmtId="0" fontId="25" fillId="0" borderId="0"/>
    <xf numFmtId="9" fontId="6" fillId="0" borderId="0" applyFont="0" applyFill="0" applyBorder="0" applyAlignment="0" applyProtection="0"/>
    <xf numFmtId="0" fontId="30" fillId="0" borderId="0"/>
    <xf numFmtId="0" fontId="32" fillId="0" borderId="0"/>
    <xf numFmtId="0" fontId="33" fillId="0" borderId="0"/>
    <xf numFmtId="0" fontId="8" fillId="0" borderId="0"/>
    <xf numFmtId="40" fontId="33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</cellStyleXfs>
  <cellXfs count="492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10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9" fontId="10" fillId="0" borderId="1" xfId="2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1" xfId="4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 vertical="center" wrapText="1"/>
    </xf>
    <xf numFmtId="164" fontId="18" fillId="0" borderId="1" xfId="1" quotePrefix="1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/>
    </xf>
    <xf numFmtId="49" fontId="18" fillId="0" borderId="1" xfId="2" applyNumberFormat="1" applyFont="1" applyFill="1" applyBorder="1" applyAlignment="1">
      <alignment horizontal="center" vertical="center"/>
    </xf>
    <xf numFmtId="0" fontId="18" fillId="2" borderId="1" xfId="2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1" xfId="1" applyNumberFormat="1" applyFont="1" applyBorder="1" applyAlignment="1">
      <alignment horizontal="center" vertical="center"/>
    </xf>
    <xf numFmtId="164" fontId="18" fillId="0" borderId="1" xfId="1" quotePrefix="1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1" xfId="4" applyFont="1" applyBorder="1" applyAlignment="1">
      <alignment horizontal="left" vertical="center" wrapText="1"/>
    </xf>
    <xf numFmtId="0" fontId="18" fillId="0" borderId="1" xfId="4" applyFont="1" applyBorder="1" applyAlignment="1">
      <alignment horizontal="left" vertical="center" wrapText="1"/>
    </xf>
    <xf numFmtId="164" fontId="18" fillId="0" borderId="1" xfId="4" quotePrefix="1" applyNumberFormat="1" applyFont="1" applyBorder="1" applyAlignment="1">
      <alignment horizontal="center" vertical="center" wrapText="1"/>
    </xf>
    <xf numFmtId="14" fontId="18" fillId="0" borderId="1" xfId="1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8" fillId="0" borderId="1" xfId="4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1" xfId="5" applyFont="1" applyBorder="1" applyAlignment="1">
      <alignment horizontal="left" vertical="center" wrapText="1"/>
    </xf>
    <xf numFmtId="164" fontId="18" fillId="0" borderId="1" xfId="5" quotePrefix="1" applyNumberFormat="1" applyFont="1" applyBorder="1" applyAlignment="1">
      <alignment horizontal="center" vertical="center" wrapText="1"/>
    </xf>
    <xf numFmtId="0" fontId="18" fillId="3" borderId="1" xfId="5" applyFont="1" applyFill="1" applyBorder="1" applyAlignment="1">
      <alignment horizontal="center" vertical="center" wrapText="1"/>
    </xf>
    <xf numFmtId="0" fontId="18" fillId="3" borderId="1" xfId="5" applyNumberFormat="1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8" fillId="0" borderId="1" xfId="5" applyFont="1" applyBorder="1" applyAlignment="1">
      <alignment horizontal="center" vertical="center" wrapText="1"/>
    </xf>
    <xf numFmtId="0" fontId="18" fillId="0" borderId="1" xfId="5" applyNumberFormat="1" applyFont="1" applyBorder="1" applyAlignment="1">
      <alignment horizontal="center" vertical="center" wrapText="1"/>
    </xf>
    <xf numFmtId="164" fontId="18" fillId="0" borderId="1" xfId="5" applyNumberFormat="1" applyFont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164" fontId="18" fillId="0" borderId="1" xfId="1" applyNumberFormat="1" applyFont="1" applyBorder="1" applyAlignment="1">
      <alignment horizontal="center" vertical="center" wrapText="1"/>
    </xf>
    <xf numFmtId="0" fontId="18" fillId="0" borderId="1" xfId="1" applyNumberFormat="1" applyFont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18" fillId="0" borderId="1" xfId="6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164" fontId="10" fillId="0" borderId="1" xfId="4" applyNumberFormat="1" applyFont="1" applyBorder="1" applyAlignment="1">
      <alignment horizontal="center" vertical="center" wrapText="1"/>
    </xf>
    <xf numFmtId="0" fontId="18" fillId="0" borderId="1" xfId="4" applyFont="1" applyBorder="1" applyAlignment="1">
      <alignment horizontal="left" vertical="center"/>
    </xf>
    <xf numFmtId="164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NumberFormat="1" applyFont="1" applyBorder="1" applyAlignment="1">
      <alignment horizontal="center" vertical="center"/>
    </xf>
    <xf numFmtId="164" fontId="18" fillId="0" borderId="1" xfId="4" applyNumberFormat="1" applyFont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/>
    </xf>
    <xf numFmtId="0" fontId="18" fillId="0" borderId="1" xfId="4" applyFont="1" applyFill="1" applyBorder="1" applyAlignment="1">
      <alignment horizontal="left" vertical="center" wrapText="1"/>
    </xf>
    <xf numFmtId="164" fontId="18" fillId="0" borderId="1" xfId="4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18" fillId="2" borderId="1" xfId="4" applyNumberFormat="1" applyFont="1" applyFill="1" applyBorder="1" applyAlignment="1">
      <alignment horizontal="center" vertical="center" wrapText="1"/>
    </xf>
    <xf numFmtId="164" fontId="18" fillId="2" borderId="1" xfId="4" quotePrefix="1" applyNumberFormat="1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0" fontId="18" fillId="2" borderId="1" xfId="4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4" fontId="18" fillId="0" borderId="1" xfId="4" applyNumberFormat="1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 wrapText="1"/>
    </xf>
    <xf numFmtId="0" fontId="18" fillId="0" borderId="1" xfId="4" applyNumberFormat="1" applyFont="1" applyFill="1" applyBorder="1" applyAlignment="1">
      <alignment horizontal="center" vertical="center" wrapText="1"/>
    </xf>
    <xf numFmtId="164" fontId="18" fillId="0" borderId="1" xfId="4" applyNumberFormat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left" vertical="center" wrapText="1"/>
    </xf>
    <xf numFmtId="164" fontId="18" fillId="3" borderId="1" xfId="1" applyNumberFormat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164" fontId="18" fillId="3" borderId="1" xfId="1" applyNumberFormat="1" applyFont="1" applyFill="1" applyBorder="1" applyAlignment="1">
      <alignment horizontal="center" vertical="center"/>
    </xf>
    <xf numFmtId="0" fontId="18" fillId="3" borderId="1" xfId="1" applyNumberFormat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left" vertical="center"/>
    </xf>
    <xf numFmtId="164" fontId="18" fillId="3" borderId="1" xfId="1" applyNumberFormat="1" applyFont="1" applyFill="1" applyBorder="1" applyAlignment="1">
      <alignment horizontal="left" vertical="center"/>
    </xf>
    <xf numFmtId="164" fontId="18" fillId="3" borderId="1" xfId="1" applyNumberFormat="1" applyFont="1" applyFill="1" applyBorder="1" applyAlignment="1">
      <alignment vertical="center"/>
    </xf>
    <xf numFmtId="14" fontId="18" fillId="0" borderId="1" xfId="1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" xfId="6" applyFont="1" applyFill="1" applyBorder="1" applyAlignment="1">
      <alignment horizontal="center" vertical="center"/>
    </xf>
    <xf numFmtId="0" fontId="18" fillId="0" borderId="1" xfId="6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 wrapText="1"/>
    </xf>
    <xf numFmtId="0" fontId="18" fillId="2" borderId="1" xfId="7" applyFont="1" applyFill="1" applyBorder="1" applyAlignment="1">
      <alignment horizontal="left" vertical="center" wrapText="1"/>
    </xf>
    <xf numFmtId="164" fontId="18" fillId="3" borderId="1" xfId="4" applyNumberFormat="1" applyFont="1" applyFill="1" applyBorder="1" applyAlignment="1">
      <alignment horizontal="center" vertical="center" wrapText="1"/>
    </xf>
    <xf numFmtId="164" fontId="18" fillId="2" borderId="1" xfId="7" applyNumberFormat="1" applyFont="1" applyFill="1" applyBorder="1" applyAlignment="1">
      <alignment horizontal="center" vertical="center" wrapText="1"/>
    </xf>
    <xf numFmtId="0" fontId="18" fillId="3" borderId="1" xfId="4" applyFont="1" applyFill="1" applyBorder="1" applyAlignment="1">
      <alignment horizontal="center" vertical="center" wrapText="1"/>
    </xf>
    <xf numFmtId="0" fontId="18" fillId="3" borderId="1" xfId="4" applyNumberFormat="1" applyFont="1" applyFill="1" applyBorder="1" applyAlignment="1">
      <alignment horizontal="center" vertical="center" wrapText="1"/>
    </xf>
    <xf numFmtId="0" fontId="18" fillId="2" borderId="1" xfId="7" applyFont="1" applyFill="1" applyBorder="1" applyAlignment="1">
      <alignment horizontal="left" vertical="center"/>
    </xf>
    <xf numFmtId="0" fontId="18" fillId="0" borderId="1" xfId="4" applyNumberFormat="1" applyFont="1" applyFill="1" applyBorder="1" applyAlignment="1">
      <alignment horizontal="center" vertical="center"/>
    </xf>
    <xf numFmtId="49" fontId="18" fillId="0" borderId="1" xfId="3" quotePrefix="1" applyNumberFormat="1" applyFont="1" applyBorder="1" applyAlignment="1">
      <alignment horizontal="center" vertical="center" wrapText="1"/>
    </xf>
    <xf numFmtId="49" fontId="18" fillId="0" borderId="1" xfId="3" applyNumberFormat="1" applyFont="1" applyBorder="1" applyAlignment="1">
      <alignment horizontal="center" vertical="center" wrapText="1"/>
    </xf>
    <xf numFmtId="49" fontId="18" fillId="0" borderId="1" xfId="3" applyNumberFormat="1" applyFont="1" applyBorder="1" applyAlignment="1">
      <alignment horizontal="left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0" fontId="18" fillId="0" borderId="1" xfId="3" applyNumberFormat="1" applyFont="1" applyBorder="1" applyAlignment="1">
      <alignment horizontal="center" vertical="center" wrapText="1"/>
    </xf>
    <xf numFmtId="14" fontId="18" fillId="0" borderId="1" xfId="1" applyNumberFormat="1" applyFont="1" applyBorder="1" applyAlignment="1">
      <alignment horizontal="center" vertical="center"/>
    </xf>
    <xf numFmtId="164" fontId="18" fillId="2" borderId="1" xfId="5" applyNumberFormat="1" applyFont="1" applyFill="1" applyBorder="1" applyAlignment="1">
      <alignment horizontal="center" vertical="center"/>
    </xf>
    <xf numFmtId="164" fontId="18" fillId="2" borderId="1" xfId="5" quotePrefix="1" applyNumberFormat="1" applyFont="1" applyFill="1" applyBorder="1" applyAlignment="1">
      <alignment horizontal="center" vertical="center"/>
    </xf>
    <xf numFmtId="164" fontId="18" fillId="2" borderId="1" xfId="5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4" fontId="18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64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1" xfId="10" applyFont="1" applyFill="1" applyBorder="1" applyAlignment="1">
      <alignment horizontal="left" vertical="center"/>
    </xf>
    <xf numFmtId="164" fontId="18" fillId="0" borderId="1" xfId="4" quotePrefix="1" applyNumberFormat="1" applyFont="1" applyFill="1" applyBorder="1" applyAlignment="1">
      <alignment horizontal="center" vertical="center"/>
    </xf>
    <xf numFmtId="164" fontId="18" fillId="0" borderId="1" xfId="10" applyNumberFormat="1" applyFont="1" applyFill="1" applyBorder="1" applyAlignment="1">
      <alignment horizontal="center" vertical="center"/>
    </xf>
    <xf numFmtId="164" fontId="16" fillId="0" borderId="1" xfId="10" applyNumberFormat="1" applyFont="1" applyFill="1" applyBorder="1" applyAlignment="1">
      <alignment horizontal="center" vertical="center"/>
    </xf>
    <xf numFmtId="164" fontId="18" fillId="0" borderId="1" xfId="10" quotePrefix="1" applyNumberFormat="1" applyFont="1" applyFill="1" applyBorder="1" applyAlignment="1">
      <alignment horizontal="center" vertical="center"/>
    </xf>
    <xf numFmtId="14" fontId="18" fillId="0" borderId="1" xfId="4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164" fontId="18" fillId="2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Border="1" applyAlignment="1">
      <alignment vertical="center"/>
    </xf>
    <xf numFmtId="14" fontId="18" fillId="0" borderId="1" xfId="1" applyNumberFormat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0" fontId="18" fillId="0" borderId="1" xfId="5" applyNumberFormat="1" applyFont="1" applyFill="1" applyBorder="1" applyAlignment="1">
      <alignment horizontal="center" vertical="center" wrapText="1"/>
    </xf>
    <xf numFmtId="0" fontId="18" fillId="0" borderId="1" xfId="5" applyFont="1" applyBorder="1" applyAlignment="1">
      <alignment vertical="center"/>
    </xf>
    <xf numFmtId="164" fontId="18" fillId="0" borderId="1" xfId="5" applyNumberFormat="1" applyFont="1" applyBorder="1" applyAlignment="1">
      <alignment horizontal="center" vertical="center"/>
    </xf>
    <xf numFmtId="0" fontId="18" fillId="0" borderId="1" xfId="5" applyFont="1" applyBorder="1" applyAlignment="1">
      <alignment horizontal="left" vertical="center"/>
    </xf>
    <xf numFmtId="164" fontId="18" fillId="0" borderId="1" xfId="5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164" fontId="18" fillId="0" borderId="1" xfId="5" applyNumberFormat="1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/>
    </xf>
    <xf numFmtId="164" fontId="17" fillId="0" borderId="1" xfId="1" quotePrefix="1" applyNumberFormat="1" applyFont="1" applyFill="1" applyBorder="1" applyAlignment="1">
      <alignment horizontal="center" vertical="center"/>
    </xf>
    <xf numFmtId="164" fontId="17" fillId="0" borderId="1" xfId="1" applyNumberFormat="1" applyFont="1" applyBorder="1" applyAlignment="1">
      <alignment horizontal="center" vertical="center"/>
    </xf>
    <xf numFmtId="0" fontId="17" fillId="0" borderId="1" xfId="1" applyFont="1" applyFill="1" applyBorder="1" applyAlignment="1">
      <alignment vertical="center"/>
    </xf>
    <xf numFmtId="164" fontId="17" fillId="0" borderId="1" xfId="1" quotePrefix="1" applyNumberFormat="1" applyFont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left" vertical="center"/>
    </xf>
    <xf numFmtId="164" fontId="18" fillId="0" borderId="1" xfId="5" quotePrefix="1" applyNumberFormat="1" applyFont="1" applyBorder="1" applyAlignment="1">
      <alignment horizontal="center" vertical="center"/>
    </xf>
    <xf numFmtId="0" fontId="18" fillId="0" borderId="1" xfId="5" applyFont="1" applyFill="1" applyBorder="1" applyAlignment="1">
      <alignment horizontal="left" vertical="center"/>
    </xf>
    <xf numFmtId="164" fontId="18" fillId="0" borderId="1" xfId="5" quotePrefix="1" applyNumberFormat="1" applyFont="1" applyFill="1" applyBorder="1" applyAlignment="1">
      <alignment horizontal="center" vertical="center"/>
    </xf>
    <xf numFmtId="164" fontId="26" fillId="0" borderId="1" xfId="1" applyNumberFormat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164" fontId="18" fillId="0" borderId="1" xfId="1" quotePrefix="1" applyNumberFormat="1" applyFont="1" applyFill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/>
    </xf>
    <xf numFmtId="0" fontId="18" fillId="0" borderId="1" xfId="5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18" fillId="3" borderId="1" xfId="4" applyFont="1" applyFill="1" applyBorder="1" applyAlignment="1">
      <alignment horizontal="left" vertical="center"/>
    </xf>
    <xf numFmtId="164" fontId="18" fillId="3" borderId="1" xfId="4" quotePrefix="1" applyNumberFormat="1" applyFont="1" applyFill="1" applyBorder="1" applyAlignment="1">
      <alignment horizontal="center" vertical="center"/>
    </xf>
    <xf numFmtId="164" fontId="18" fillId="3" borderId="1" xfId="4" applyNumberFormat="1" applyFont="1" applyFill="1" applyBorder="1" applyAlignment="1">
      <alignment horizontal="center" vertical="center"/>
    </xf>
    <xf numFmtId="164" fontId="18" fillId="0" borderId="1" xfId="4" quotePrefix="1" applyNumberFormat="1" applyFont="1" applyBorder="1" applyAlignment="1">
      <alignment horizontal="center" vertical="center"/>
    </xf>
    <xf numFmtId="0" fontId="18" fillId="3" borderId="1" xfId="5" applyFont="1" applyFill="1" applyBorder="1" applyAlignment="1">
      <alignment horizontal="left" vertical="center" wrapText="1"/>
    </xf>
    <xf numFmtId="164" fontId="18" fillId="3" borderId="1" xfId="5" applyNumberFormat="1" applyFont="1" applyFill="1" applyBorder="1" applyAlignment="1">
      <alignment horizontal="center" vertical="center" wrapText="1"/>
    </xf>
    <xf numFmtId="164" fontId="18" fillId="3" borderId="1" xfId="5" quotePrefix="1" applyNumberFormat="1" applyFont="1" applyFill="1" applyBorder="1" applyAlignment="1">
      <alignment horizontal="center" vertical="center" wrapText="1"/>
    </xf>
    <xf numFmtId="0" fontId="18" fillId="3" borderId="1" xfId="5" applyFont="1" applyFill="1" applyBorder="1" applyAlignment="1">
      <alignment horizontal="left" vertical="center"/>
    </xf>
    <xf numFmtId="164" fontId="18" fillId="3" borderId="1" xfId="5" quotePrefix="1" applyNumberFormat="1" applyFont="1" applyFill="1" applyBorder="1" applyAlignment="1">
      <alignment horizontal="center" vertical="center"/>
    </xf>
    <xf numFmtId="164" fontId="18" fillId="3" borderId="1" xfId="5" quotePrefix="1" applyNumberFormat="1" applyFont="1" applyFill="1" applyBorder="1" applyAlignment="1">
      <alignment vertical="center"/>
    </xf>
    <xf numFmtId="49" fontId="18" fillId="3" borderId="1" xfId="5" applyNumberFormat="1" applyFont="1" applyFill="1" applyBorder="1" applyAlignment="1">
      <alignment horizontal="left" vertical="center"/>
    </xf>
    <xf numFmtId="164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vertical="center"/>
    </xf>
    <xf numFmtId="0" fontId="18" fillId="3" borderId="1" xfId="8" applyFont="1" applyFill="1" applyBorder="1" applyAlignment="1">
      <alignment vertical="center"/>
    </xf>
    <xf numFmtId="164" fontId="18" fillId="3" borderId="1" xfId="8" applyNumberFormat="1" applyFont="1" applyFill="1" applyBorder="1" applyAlignment="1">
      <alignment horizontal="center" vertical="center"/>
    </xf>
    <xf numFmtId="164" fontId="18" fillId="3" borderId="1" xfId="8" quotePrefix="1" applyNumberFormat="1" applyFont="1" applyFill="1" applyBorder="1" applyAlignment="1">
      <alignment horizontal="center" vertical="center"/>
    </xf>
    <xf numFmtId="0" fontId="18" fillId="3" borderId="1" xfId="5" applyFont="1" applyFill="1" applyBorder="1" applyAlignment="1">
      <alignment horizontal="center" vertical="center"/>
    </xf>
    <xf numFmtId="0" fontId="18" fillId="3" borderId="1" xfId="5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 applyProtection="1">
      <alignment vertical="center"/>
    </xf>
    <xf numFmtId="164" fontId="18" fillId="0" borderId="1" xfId="1" applyNumberFormat="1" applyFont="1" applyFill="1" applyBorder="1" applyAlignment="1" applyProtection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0" fontId="18" fillId="2" borderId="1" xfId="12" applyFont="1" applyFill="1" applyBorder="1" applyAlignment="1">
      <alignment horizontal="left" vertical="center" wrapText="1"/>
    </xf>
    <xf numFmtId="164" fontId="18" fillId="2" borderId="1" xfId="12" applyNumberFormat="1" applyFont="1" applyFill="1" applyBorder="1" applyAlignment="1">
      <alignment horizontal="center" vertical="center"/>
    </xf>
    <xf numFmtId="164" fontId="18" fillId="0" borderId="1" xfId="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27" fillId="0" borderId="1" xfId="13" applyNumberFormat="1" applyFont="1" applyFill="1" applyBorder="1" applyAlignment="1">
      <alignment horizontal="left" vertical="center"/>
    </xf>
    <xf numFmtId="164" fontId="27" fillId="0" borderId="1" xfId="13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49" fontId="18" fillId="0" borderId="1" xfId="13" applyNumberFormat="1" applyFont="1" applyFill="1" applyBorder="1" applyAlignment="1">
      <alignment horizontal="left" vertical="center"/>
    </xf>
    <xf numFmtId="164" fontId="18" fillId="0" borderId="1" xfId="13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13" applyNumberFormat="1" applyFont="1" applyFill="1" applyBorder="1" applyAlignment="1">
      <alignment horizontal="center" vertical="center"/>
    </xf>
    <xf numFmtId="0" fontId="18" fillId="0" borderId="1" xfId="13" applyNumberFormat="1" applyFont="1" applyFill="1" applyBorder="1" applyAlignment="1">
      <alignment horizontal="center" vertical="center"/>
    </xf>
    <xf numFmtId="0" fontId="18" fillId="2" borderId="1" xfId="14" applyFont="1" applyFill="1" applyBorder="1" applyAlignment="1">
      <alignment vertical="center"/>
    </xf>
    <xf numFmtId="164" fontId="18" fillId="2" borderId="1" xfId="14" applyNumberFormat="1" applyFont="1" applyFill="1" applyBorder="1" applyAlignment="1">
      <alignment horizontal="center" vertical="center"/>
    </xf>
    <xf numFmtId="164" fontId="18" fillId="2" borderId="1" xfId="15" applyNumberFormat="1" applyFont="1" applyFill="1" applyBorder="1" applyAlignment="1">
      <alignment vertical="center"/>
    </xf>
    <xf numFmtId="38" fontId="18" fillId="2" borderId="1" xfId="16" applyNumberFormat="1" applyFont="1" applyFill="1" applyBorder="1" applyAlignment="1">
      <alignment horizontal="left" vertical="center"/>
    </xf>
    <xf numFmtId="164" fontId="18" fillId="2" borderId="1" xfId="4" applyNumberFormat="1" applyFont="1" applyFill="1" applyBorder="1" applyAlignment="1">
      <alignment horizontal="center" vertical="center"/>
    </xf>
    <xf numFmtId="3" fontId="18" fillId="2" borderId="1" xfId="17" applyNumberFormat="1" applyFont="1" applyFill="1" applyBorder="1" applyAlignment="1">
      <alignment horizontal="left" vertical="center"/>
    </xf>
    <xf numFmtId="3" fontId="18" fillId="0" borderId="1" xfId="17" applyNumberFormat="1" applyFont="1" applyFill="1" applyBorder="1" applyAlignment="1">
      <alignment horizontal="left" vertical="center"/>
    </xf>
    <xf numFmtId="164" fontId="18" fillId="0" borderId="1" xfId="14" applyNumberFormat="1" applyFont="1" applyFill="1" applyBorder="1" applyAlignment="1">
      <alignment horizontal="center" vertical="center"/>
    </xf>
    <xf numFmtId="164" fontId="18" fillId="2" borderId="1" xfId="8" applyNumberFormat="1" applyFont="1" applyFill="1" applyBorder="1" applyAlignment="1">
      <alignment horizontal="center" vertical="center"/>
    </xf>
    <xf numFmtId="164" fontId="18" fillId="2" borderId="1" xfId="4" quotePrefix="1" applyNumberFormat="1" applyFont="1" applyFill="1" applyBorder="1" applyAlignment="1">
      <alignment horizontal="center" vertical="center"/>
    </xf>
    <xf numFmtId="164" fontId="18" fillId="3" borderId="1" xfId="18" quotePrefix="1" applyNumberFormat="1" applyFont="1" applyFill="1" applyBorder="1" applyAlignment="1">
      <alignment horizontal="center" vertical="center"/>
    </xf>
    <xf numFmtId="164" fontId="18" fillId="0" borderId="1" xfId="15" applyNumberFormat="1" applyFont="1" applyFill="1" applyBorder="1" applyAlignment="1">
      <alignment horizontal="center" vertical="center"/>
    </xf>
    <xf numFmtId="164" fontId="18" fillId="2" borderId="1" xfId="15" applyNumberFormat="1" applyFont="1" applyFill="1" applyBorder="1" applyAlignment="1">
      <alignment horizontal="center" vertical="center"/>
    </xf>
    <xf numFmtId="164" fontId="18" fillId="3" borderId="1" xfId="14" applyNumberFormat="1" applyFont="1" applyFill="1" applyBorder="1" applyAlignment="1">
      <alignment horizontal="center" vertical="center"/>
    </xf>
    <xf numFmtId="164" fontId="18" fillId="0" borderId="1" xfId="17" applyNumberFormat="1" applyFont="1" applyFill="1" applyBorder="1" applyAlignment="1">
      <alignment vertical="center"/>
    </xf>
    <xf numFmtId="38" fontId="18" fillId="0" borderId="1" xfId="16" applyNumberFormat="1" applyFont="1" applyFill="1" applyBorder="1" applyAlignment="1">
      <alignment horizontal="left" vertical="center"/>
    </xf>
    <xf numFmtId="14" fontId="18" fillId="0" borderId="1" xfId="15" applyNumberFormat="1" applyFont="1" applyFill="1" applyBorder="1" applyAlignment="1">
      <alignment horizontal="left" vertical="center"/>
    </xf>
    <xf numFmtId="0" fontId="18" fillId="0" borderId="2" xfId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64" fontId="18" fillId="3" borderId="1" xfId="1" quotePrefix="1" applyNumberFormat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18" fillId="3" borderId="1" xfId="1" applyNumberFormat="1" applyFont="1" applyFill="1" applyBorder="1" applyAlignment="1">
      <alignment horizontal="center" vertical="center"/>
    </xf>
    <xf numFmtId="14" fontId="31" fillId="0" borderId="1" xfId="1" applyNumberFormat="1" applyFont="1" applyFill="1" applyBorder="1" applyAlignment="1">
      <alignment horizontal="center" vertical="center" wrapText="1"/>
    </xf>
    <xf numFmtId="49" fontId="31" fillId="0" borderId="1" xfId="2" applyNumberFormat="1" applyFont="1" applyFill="1" applyBorder="1" applyAlignment="1">
      <alignment horizontal="center" vertical="center" wrapText="1"/>
    </xf>
    <xf numFmtId="49" fontId="34" fillId="0" borderId="1" xfId="13" applyNumberFormat="1" applyFont="1" applyFill="1" applyBorder="1" applyAlignment="1">
      <alignment horizontal="left" vertical="center"/>
    </xf>
    <xf numFmtId="0" fontId="31" fillId="0" borderId="1" xfId="1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left" vertical="center"/>
    </xf>
    <xf numFmtId="0" fontId="18" fillId="2" borderId="1" xfId="5" applyFont="1" applyFill="1" applyBorder="1" applyAlignment="1">
      <alignment horizontal="left" vertical="center"/>
    </xf>
    <xf numFmtId="0" fontId="18" fillId="2" borderId="1" xfId="5" applyFont="1" applyFill="1" applyBorder="1" applyAlignment="1">
      <alignment horizontal="left" vertical="center" wrapText="1"/>
    </xf>
    <xf numFmtId="0" fontId="18" fillId="0" borderId="1" xfId="3" applyFont="1" applyFill="1" applyBorder="1" applyAlignment="1">
      <alignment horizontal="left" vertical="center" wrapText="1"/>
    </xf>
    <xf numFmtId="164" fontId="18" fillId="0" borderId="1" xfId="3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4" fontId="16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/>
    </xf>
    <xf numFmtId="0" fontId="35" fillId="3" borderId="1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7" fillId="3" borderId="1" xfId="1" applyNumberFormat="1" applyFont="1" applyFill="1" applyBorder="1" applyAlignment="1">
      <alignment horizontal="center" vertical="center" wrapText="1"/>
    </xf>
    <xf numFmtId="49" fontId="18" fillId="3" borderId="1" xfId="1" applyNumberFormat="1" applyFont="1" applyFill="1" applyBorder="1" applyAlignment="1">
      <alignment horizontal="center" vertical="center" wrapText="1"/>
    </xf>
    <xf numFmtId="49" fontId="18" fillId="3" borderId="1" xfId="2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2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/>
    </xf>
    <xf numFmtId="0" fontId="18" fillId="3" borderId="1" xfId="8" applyFont="1" applyFill="1" applyBorder="1" applyAlignment="1">
      <alignment horizontal="left" vertical="center"/>
    </xf>
    <xf numFmtId="14" fontId="18" fillId="3" borderId="1" xfId="1" applyNumberFormat="1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>
      <alignment horizontal="center" vertical="center" wrapText="1"/>
    </xf>
    <xf numFmtId="0" fontId="18" fillId="3" borderId="1" xfId="4" applyFont="1" applyFill="1" applyBorder="1" applyAlignment="1">
      <alignment horizontal="left" vertical="center" wrapText="1"/>
    </xf>
    <xf numFmtId="164" fontId="18" fillId="3" borderId="1" xfId="4" quotePrefix="1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22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NumberFormat="1" applyFont="1" applyFill="1" applyAlignment="1">
      <alignment vertical="center"/>
    </xf>
    <xf numFmtId="0" fontId="1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164" fontId="16" fillId="3" borderId="1" xfId="1" applyNumberFormat="1" applyFont="1" applyFill="1" applyBorder="1" applyAlignment="1">
      <alignment horizontal="center" vertical="center" wrapText="1"/>
    </xf>
    <xf numFmtId="0" fontId="18" fillId="3" borderId="1" xfId="4" applyFont="1" applyFill="1" applyBorder="1" applyAlignment="1">
      <alignment horizontal="center" vertical="center"/>
    </xf>
    <xf numFmtId="0" fontId="18" fillId="3" borderId="1" xfId="4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49" fontId="18" fillId="3" borderId="1" xfId="2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22" fillId="3" borderId="0" xfId="0" applyNumberFormat="1" applyFont="1" applyFill="1" applyAlignment="1">
      <alignment horizontal="center" vertical="center"/>
    </xf>
    <xf numFmtId="0" fontId="18" fillId="3" borderId="1" xfId="6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18" fillId="3" borderId="1" xfId="5" applyFont="1" applyFill="1" applyBorder="1" applyAlignment="1">
      <alignment vertical="center" wrapText="1"/>
    </xf>
    <xf numFmtId="0" fontId="26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18" fillId="3" borderId="1" xfId="4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41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NumberFormat="1" applyFont="1" applyFill="1" applyAlignment="1">
      <alignment vertical="center"/>
    </xf>
    <xf numFmtId="164" fontId="18" fillId="3" borderId="1" xfId="4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26" fillId="3" borderId="0" xfId="0" applyNumberFormat="1" applyFont="1" applyFill="1" applyAlignment="1">
      <alignment horizontal="center" vertical="center"/>
    </xf>
    <xf numFmtId="164" fontId="18" fillId="3" borderId="1" xfId="9" quotePrefix="1" applyNumberFormat="1" applyFont="1" applyFill="1" applyBorder="1" applyAlignment="1">
      <alignment horizontal="center" vertical="center" wrapText="1"/>
    </xf>
    <xf numFmtId="0" fontId="18" fillId="3" borderId="1" xfId="8" applyFont="1" applyFill="1" applyBorder="1" applyAlignment="1">
      <alignment horizontal="left" vertical="center" wrapText="1"/>
    </xf>
    <xf numFmtId="164" fontId="31" fillId="3" borderId="1" xfId="1" applyNumberFormat="1" applyFont="1" applyFill="1" applyBorder="1" applyAlignment="1">
      <alignment horizontal="center" vertical="center" wrapText="1"/>
    </xf>
    <xf numFmtId="0" fontId="31" fillId="3" borderId="1" xfId="1" applyFont="1" applyFill="1" applyBorder="1" applyAlignment="1">
      <alignment horizontal="center" vertical="center" wrapText="1"/>
    </xf>
    <xf numFmtId="49" fontId="31" fillId="3" borderId="1" xfId="2" applyNumberFormat="1" applyFont="1" applyFill="1" applyBorder="1" applyAlignment="1">
      <alignment horizontal="center" vertical="center" wrapText="1"/>
    </xf>
    <xf numFmtId="164" fontId="18" fillId="3" borderId="1" xfId="1" quotePrefix="1" applyNumberFormat="1" applyFont="1" applyFill="1" applyBorder="1" applyAlignment="1">
      <alignment horizontal="center" vertical="center" wrapText="1"/>
    </xf>
    <xf numFmtId="165" fontId="18" fillId="3" borderId="1" xfId="1" applyNumberFormat="1" applyFont="1" applyFill="1" applyBorder="1" applyAlignment="1">
      <alignment horizontal="left" vertical="center" wrapText="1"/>
    </xf>
    <xf numFmtId="164" fontId="16" fillId="3" borderId="1" xfId="1" applyNumberFormat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164" fontId="18" fillId="3" borderId="1" xfId="11" quotePrefix="1" applyNumberFormat="1" applyFont="1" applyFill="1" applyBorder="1" applyAlignment="1">
      <alignment horizontal="center" vertical="center" wrapText="1"/>
    </xf>
    <xf numFmtId="2" fontId="18" fillId="3" borderId="1" xfId="1" applyNumberFormat="1" applyFont="1" applyFill="1" applyBorder="1" applyAlignment="1">
      <alignment horizontal="center" vertical="center" wrapText="1"/>
    </xf>
    <xf numFmtId="164" fontId="16" fillId="3" borderId="1" xfId="1" applyNumberFormat="1" applyFont="1" applyFill="1" applyBorder="1" applyAlignment="1">
      <alignment horizontal="left" vertical="center" wrapText="1"/>
    </xf>
    <xf numFmtId="164" fontId="18" fillId="3" borderId="1" xfId="1" applyNumberFormat="1" applyFont="1" applyFill="1" applyBorder="1" applyAlignment="1">
      <alignment horizontal="left" vertical="center" wrapText="1"/>
    </xf>
    <xf numFmtId="0" fontId="18" fillId="3" borderId="1" xfId="6" applyFont="1" applyFill="1" applyBorder="1" applyAlignment="1">
      <alignment horizontal="left" vertical="center"/>
    </xf>
    <xf numFmtId="164" fontId="18" fillId="3" borderId="1" xfId="6" applyNumberFormat="1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left" vertical="center" wrapText="1"/>
    </xf>
    <xf numFmtId="164" fontId="18" fillId="3" borderId="1" xfId="6" applyNumberFormat="1" applyFont="1" applyFill="1" applyBorder="1" applyAlignment="1">
      <alignment horizontal="center" vertical="center" wrapText="1"/>
    </xf>
    <xf numFmtId="0" fontId="18" fillId="3" borderId="1" xfId="6" applyFont="1" applyFill="1" applyBorder="1" applyAlignment="1">
      <alignment horizontal="center" vertical="center"/>
    </xf>
    <xf numFmtId="0" fontId="18" fillId="3" borderId="1" xfId="6" applyNumberFormat="1" applyFont="1" applyFill="1" applyBorder="1" applyAlignment="1">
      <alignment horizontal="center" vertical="center"/>
    </xf>
    <xf numFmtId="0" fontId="18" fillId="3" borderId="1" xfId="6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18" fillId="3" borderId="1" xfId="1" applyNumberFormat="1" applyFont="1" applyFill="1" applyBorder="1" applyAlignment="1">
      <alignment horizontal="left" vertical="center" wrapText="1"/>
    </xf>
    <xf numFmtId="49" fontId="18" fillId="3" borderId="1" xfId="1" applyNumberFormat="1" applyFont="1" applyFill="1" applyBorder="1" applyAlignment="1">
      <alignment horizontal="left" vertical="center"/>
    </xf>
    <xf numFmtId="49" fontId="18" fillId="3" borderId="1" xfId="1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41" fillId="3" borderId="0" xfId="0" applyFont="1" applyFill="1"/>
    <xf numFmtId="0" fontId="17" fillId="3" borderId="1" xfId="1" applyFont="1" applyFill="1" applyBorder="1" applyAlignment="1">
      <alignment vertical="center"/>
    </xf>
    <xf numFmtId="164" fontId="17" fillId="3" borderId="1" xfId="1" applyNumberFormat="1" applyFont="1" applyFill="1" applyBorder="1" applyAlignment="1">
      <alignment horizontal="center" vertical="center"/>
    </xf>
    <xf numFmtId="164" fontId="17" fillId="3" borderId="1" xfId="1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18" fillId="3" borderId="1" xfId="5" applyFont="1" applyFill="1" applyBorder="1" applyAlignment="1">
      <alignment vertical="center"/>
    </xf>
    <xf numFmtId="0" fontId="43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NumberFormat="1" applyFont="1" applyFill="1" applyAlignment="1">
      <alignment vertical="center"/>
    </xf>
    <xf numFmtId="0" fontId="10" fillId="3" borderId="0" xfId="0" applyNumberFormat="1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left" vertical="center" wrapText="1"/>
    </xf>
    <xf numFmtId="164" fontId="17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 wrapText="1"/>
    </xf>
    <xf numFmtId="0" fontId="17" fillId="0" borderId="1" xfId="4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164" fontId="23" fillId="0" borderId="1" xfId="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/>
    </xf>
    <xf numFmtId="0" fontId="4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64" fontId="15" fillId="0" borderId="1" xfId="1" applyNumberFormat="1" applyFont="1" applyFill="1" applyBorder="1" applyAlignment="1">
      <alignment horizontal="center" vertical="center" wrapText="1"/>
    </xf>
    <xf numFmtId="0" fontId="17" fillId="0" borderId="1" xfId="1" quotePrefix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" xfId="1" quotePrefix="1" applyFont="1" applyFill="1" applyBorder="1" applyAlignment="1">
      <alignment horizontal="center" vertical="center" wrapText="1"/>
    </xf>
    <xf numFmtId="14" fontId="17" fillId="0" borderId="1" xfId="1" quotePrefix="1" applyNumberFormat="1" applyFont="1" applyFill="1" applyBorder="1" applyAlignment="1">
      <alignment horizontal="center" vertical="center"/>
    </xf>
    <xf numFmtId="14" fontId="17" fillId="0" borderId="1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left" vertical="center"/>
    </xf>
    <xf numFmtId="49" fontId="17" fillId="0" borderId="1" xfId="1" applyNumberFormat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vertical="center" wrapText="1"/>
    </xf>
    <xf numFmtId="164" fontId="17" fillId="0" borderId="1" xfId="1" applyNumberFormat="1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17" fillId="0" borderId="1" xfId="5" applyNumberFormat="1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17" fillId="0" borderId="1" xfId="6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/>
    </xf>
    <xf numFmtId="164" fontId="17" fillId="0" borderId="1" xfId="1" quotePrefix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left" vertical="center" wrapText="1"/>
    </xf>
    <xf numFmtId="3" fontId="31" fillId="2" borderId="1" xfId="17" applyNumberFormat="1" applyFont="1" applyFill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7" fillId="3" borderId="1" xfId="2" applyNumberFormat="1" applyFont="1" applyFill="1" applyBorder="1" applyAlignment="1">
      <alignment horizontal="center" vertical="center" wrapText="1"/>
    </xf>
    <xf numFmtId="49" fontId="17" fillId="3" borderId="1" xfId="2" applyNumberFormat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left" vertical="center"/>
    </xf>
    <xf numFmtId="0" fontId="17" fillId="3" borderId="1" xfId="1" applyFont="1" applyFill="1" applyBorder="1" applyAlignment="1">
      <alignment horizontal="center" vertical="center"/>
    </xf>
    <xf numFmtId="0" fontId="17" fillId="3" borderId="1" xfId="1" applyNumberFormat="1" applyFont="1" applyFill="1" applyBorder="1" applyAlignment="1">
      <alignment horizontal="center" vertical="center"/>
    </xf>
    <xf numFmtId="49" fontId="27" fillId="3" borderId="1" xfId="13" applyNumberFormat="1" applyFont="1" applyFill="1" applyBorder="1" applyAlignment="1">
      <alignment horizontal="left" vertical="center"/>
    </xf>
    <xf numFmtId="164" fontId="27" fillId="3" borderId="1" xfId="1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left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23" fillId="0" borderId="2" xfId="2" applyNumberFormat="1" applyFont="1" applyFill="1" applyBorder="1" applyAlignment="1">
      <alignment horizontal="left" vertical="center" wrapText="1"/>
    </xf>
    <xf numFmtId="0" fontId="23" fillId="0" borderId="3" xfId="2" applyNumberFormat="1" applyFont="1" applyFill="1" applyBorder="1" applyAlignment="1">
      <alignment horizontal="left" vertical="center" wrapText="1"/>
    </xf>
    <xf numFmtId="0" fontId="23" fillId="0" borderId="4" xfId="2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2" applyNumberFormat="1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>
      <alignment horizontal="center" vertical="center" wrapText="1"/>
    </xf>
    <xf numFmtId="0" fontId="16" fillId="3" borderId="2" xfId="2" applyNumberFormat="1" applyFont="1" applyFill="1" applyBorder="1" applyAlignment="1">
      <alignment horizontal="left" vertical="center" wrapText="1"/>
    </xf>
    <xf numFmtId="0" fontId="16" fillId="3" borderId="3" xfId="2" applyNumberFormat="1" applyFont="1" applyFill="1" applyBorder="1" applyAlignment="1">
      <alignment horizontal="left" vertical="center" wrapText="1"/>
    </xf>
    <xf numFmtId="0" fontId="16" fillId="3" borderId="4" xfId="2" applyNumberFormat="1" applyFont="1" applyFill="1" applyBorder="1" applyAlignment="1">
      <alignment horizontal="left" vertical="center" wrapText="1"/>
    </xf>
    <xf numFmtId="0" fontId="14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164" fontId="16" fillId="3" borderId="1" xfId="1" applyNumberFormat="1" applyFont="1" applyFill="1" applyBorder="1" applyAlignment="1">
      <alignment horizontal="center" vertical="center" wrapText="1"/>
    </xf>
    <xf numFmtId="0" fontId="16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37" fillId="3" borderId="0" xfId="0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16" fillId="0" borderId="2" xfId="2" applyNumberFormat="1" applyFont="1" applyFill="1" applyBorder="1" applyAlignment="1">
      <alignment horizontal="left" vertical="center" wrapText="1"/>
    </xf>
    <xf numFmtId="0" fontId="16" fillId="0" borderId="3" xfId="2" applyNumberFormat="1" applyFont="1" applyFill="1" applyBorder="1" applyAlignment="1">
      <alignment horizontal="left" vertical="center" wrapText="1"/>
    </xf>
    <xf numFmtId="0" fontId="16" fillId="0" borderId="4" xfId="2" applyNumberFormat="1" applyFont="1" applyFill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164" fontId="23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40" fillId="3" borderId="0" xfId="0" applyFont="1" applyFill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8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/>
    </xf>
  </cellXfs>
  <cellStyles count="19">
    <cellStyle name="Comma 2 2" xfId="18"/>
    <cellStyle name="Comma_LUONG12" xfId="16"/>
    <cellStyle name="Normal" xfId="0" builtinId="0"/>
    <cellStyle name="Normal 2 2" xfId="4"/>
    <cellStyle name="Normal 2 2 2" xfId="5"/>
    <cellStyle name="Normal 2 3" xfId="8"/>
    <cellStyle name="Normal 3 2" xfId="6"/>
    <cellStyle name="Normal 4" xfId="1"/>
    <cellStyle name="Normal 5 2" xfId="2"/>
    <cellStyle name="Normal_BIENCHE" xfId="14"/>
    <cellStyle name="Normal_DS VKS 2 cấp đến 01_9_2012" xfId="12"/>
    <cellStyle name="Normal_LUONG12" xfId="17"/>
    <cellStyle name="Normal_mau.01" xfId="15"/>
    <cellStyle name="Normal_Sheet1" xfId="13"/>
    <cellStyle name="Normal_Sheet1 2" xfId="3"/>
    <cellStyle name="Normal_Sheet1 3" xfId="9"/>
    <cellStyle name="Normal_Sheet1_1" xfId="10"/>
    <cellStyle name="Normal_Sheet2 2" xfId="7"/>
    <cellStyle name="Percent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616404</xdr:rowOff>
    </xdr:from>
    <xdr:to>
      <xdr:col>3</xdr:col>
      <xdr:colOff>449035</xdr:colOff>
      <xdr:row>0</xdr:row>
      <xdr:rowOff>623607</xdr:rowOff>
    </xdr:to>
    <xdr:cxnSp macro="">
      <xdr:nvCxnSpPr>
        <xdr:cNvPr id="2" name="Straight Connector 1"/>
        <xdr:cNvCxnSpPr/>
      </xdr:nvCxnSpPr>
      <xdr:spPr>
        <a:xfrm flipV="1">
          <a:off x="897110" y="616404"/>
          <a:ext cx="171410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4" name="Straight Connector 3"/>
        <xdr:cNvCxnSpPr/>
      </xdr:nvCxnSpPr>
      <xdr:spPr>
        <a:xfrm flipV="1">
          <a:off x="954260" y="397329"/>
          <a:ext cx="1723625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5" name="Straight Connector 4"/>
        <xdr:cNvCxnSpPr/>
      </xdr:nvCxnSpPr>
      <xdr:spPr>
        <a:xfrm>
          <a:off x="745190" y="399489"/>
          <a:ext cx="0" cy="1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249410</xdr:colOff>
      <xdr:row>0</xdr:row>
      <xdr:rowOff>664029</xdr:rowOff>
    </xdr:from>
    <xdr:to>
      <xdr:col>3</xdr:col>
      <xdr:colOff>487135</xdr:colOff>
      <xdr:row>0</xdr:row>
      <xdr:rowOff>671232</xdr:rowOff>
    </xdr:to>
    <xdr:cxnSp macro="">
      <xdr:nvCxnSpPr>
        <xdr:cNvPr id="2" name="Straight Connector 1"/>
        <xdr:cNvCxnSpPr/>
      </xdr:nvCxnSpPr>
      <xdr:spPr>
        <a:xfrm flipV="1">
          <a:off x="906635" y="664029"/>
          <a:ext cx="1780775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4" name="Straight Connector 3"/>
        <xdr:cNvCxnSpPr/>
      </xdr:nvCxnSpPr>
      <xdr:spPr>
        <a:xfrm flipV="1">
          <a:off x="954260" y="397329"/>
          <a:ext cx="1723625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5" name="Straight Connector 4"/>
        <xdr:cNvCxnSpPr/>
      </xdr:nvCxnSpPr>
      <xdr:spPr>
        <a:xfrm>
          <a:off x="745190" y="399489"/>
          <a:ext cx="0" cy="1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39732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399489"/>
          <a:ext cx="0" cy="1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21154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6" name="Straight Connector 5"/>
        <xdr:cNvCxnSpPr/>
      </xdr:nvCxnSpPr>
      <xdr:spPr>
        <a:xfrm flipV="1">
          <a:off x="954260" y="397329"/>
          <a:ext cx="190460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7" name="Straight Connector 6"/>
        <xdr:cNvCxnSpPr/>
      </xdr:nvCxnSpPr>
      <xdr:spPr>
        <a:xfrm>
          <a:off x="745190" y="399489"/>
          <a:ext cx="0" cy="1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192260</xdr:colOff>
      <xdr:row>0</xdr:row>
      <xdr:rowOff>606879</xdr:rowOff>
    </xdr:from>
    <xdr:to>
      <xdr:col>3</xdr:col>
      <xdr:colOff>429985</xdr:colOff>
      <xdr:row>0</xdr:row>
      <xdr:rowOff>614082</xdr:rowOff>
    </xdr:to>
    <xdr:cxnSp macro="">
      <xdr:nvCxnSpPr>
        <xdr:cNvPr id="6" name="Straight Connector 5"/>
        <xdr:cNvCxnSpPr/>
      </xdr:nvCxnSpPr>
      <xdr:spPr>
        <a:xfrm flipV="1">
          <a:off x="906635" y="606879"/>
          <a:ext cx="16569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7" name="Straight Connector 6"/>
        <xdr:cNvCxnSpPr/>
      </xdr:nvCxnSpPr>
      <xdr:spPr>
        <a:xfrm>
          <a:off x="745190" y="399489"/>
          <a:ext cx="0" cy="1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201785</xdr:colOff>
      <xdr:row>0</xdr:row>
      <xdr:rowOff>635454</xdr:rowOff>
    </xdr:from>
    <xdr:to>
      <xdr:col>3</xdr:col>
      <xdr:colOff>439510</xdr:colOff>
      <xdr:row>0</xdr:row>
      <xdr:rowOff>642657</xdr:rowOff>
    </xdr:to>
    <xdr:cxnSp macro="">
      <xdr:nvCxnSpPr>
        <xdr:cNvPr id="4" name="Straight Connector 3"/>
        <xdr:cNvCxnSpPr/>
      </xdr:nvCxnSpPr>
      <xdr:spPr>
        <a:xfrm flipV="1">
          <a:off x="916160" y="635454"/>
          <a:ext cx="1495025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1162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4" name="Straight Connector 3"/>
        <xdr:cNvCxnSpPr/>
      </xdr:nvCxnSpPr>
      <xdr:spPr>
        <a:xfrm flipV="1">
          <a:off x="859010" y="511629"/>
          <a:ext cx="18474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5" name="Straight Connector 4"/>
        <xdr:cNvCxnSpPr/>
      </xdr:nvCxnSpPr>
      <xdr:spPr>
        <a:xfrm>
          <a:off x="649940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182735</xdr:colOff>
      <xdr:row>0</xdr:row>
      <xdr:rowOff>692604</xdr:rowOff>
    </xdr:from>
    <xdr:to>
      <xdr:col>3</xdr:col>
      <xdr:colOff>420460</xdr:colOff>
      <xdr:row>0</xdr:row>
      <xdr:rowOff>699807</xdr:rowOff>
    </xdr:to>
    <xdr:cxnSp macro="">
      <xdr:nvCxnSpPr>
        <xdr:cNvPr id="2" name="Straight Connector 1"/>
        <xdr:cNvCxnSpPr/>
      </xdr:nvCxnSpPr>
      <xdr:spPr>
        <a:xfrm flipV="1">
          <a:off x="897110" y="692604"/>
          <a:ext cx="1704575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4" name="Straight Connector 3"/>
        <xdr:cNvCxnSpPr/>
      </xdr:nvCxnSpPr>
      <xdr:spPr>
        <a:xfrm flipV="1">
          <a:off x="859010" y="511629"/>
          <a:ext cx="18474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5" name="Straight Connector 4"/>
        <xdr:cNvCxnSpPr/>
      </xdr:nvCxnSpPr>
      <xdr:spPr>
        <a:xfrm>
          <a:off x="649940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855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211310</xdr:colOff>
      <xdr:row>0</xdr:row>
      <xdr:rowOff>530679</xdr:rowOff>
    </xdr:from>
    <xdr:to>
      <xdr:col>3</xdr:col>
      <xdr:colOff>449035</xdr:colOff>
      <xdr:row>0</xdr:row>
      <xdr:rowOff>537882</xdr:rowOff>
    </xdr:to>
    <xdr:cxnSp macro="">
      <xdr:nvCxnSpPr>
        <xdr:cNvPr id="2" name="Straight Connector 1"/>
        <xdr:cNvCxnSpPr/>
      </xdr:nvCxnSpPr>
      <xdr:spPr>
        <a:xfrm flipV="1">
          <a:off x="925685" y="530679"/>
          <a:ext cx="1809350" cy="72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649940</xdr:colOff>
      <xdr:row>0</xdr:row>
      <xdr:rowOff>504264</xdr:rowOff>
    </xdr:from>
    <xdr:to>
      <xdr:col>2</xdr:col>
      <xdr:colOff>0</xdr:colOff>
      <xdr:row>0</xdr:row>
      <xdr:rowOff>515470</xdr:rowOff>
    </xdr:to>
    <xdr:cxnSp macro="">
      <xdr:nvCxnSpPr>
        <xdr:cNvPr id="3" name="Straight Connector 2"/>
        <xdr:cNvCxnSpPr/>
      </xdr:nvCxnSpPr>
      <xdr:spPr>
        <a:xfrm>
          <a:off x="716615" y="504264"/>
          <a:ext cx="0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workbookViewId="0">
      <selection activeCell="A139" sqref="A139"/>
    </sheetView>
  </sheetViews>
  <sheetFormatPr defaultRowHeight="18.75"/>
  <cols>
    <col min="1" max="1" width="4.7109375" style="23" customWidth="1"/>
    <col min="2" max="2" width="5.5703125" style="23" bestFit="1" customWidth="1"/>
    <col min="3" max="3" width="24" style="24" customWidth="1"/>
    <col min="4" max="4" width="11.85546875" style="25" bestFit="1" customWidth="1"/>
    <col min="5" max="5" width="10.28515625" style="23" customWidth="1"/>
    <col min="6" max="6" width="25.7109375" style="26" customWidth="1"/>
    <col min="7" max="7" width="21" style="26" customWidth="1"/>
    <col min="8" max="8" width="8.7109375" style="23" customWidth="1"/>
    <col min="9" max="9" width="9.5703125" style="27" customWidth="1"/>
    <col min="10" max="10" width="9.140625" style="23" customWidth="1"/>
    <col min="11" max="11" width="7.85546875" style="27" customWidth="1"/>
    <col min="12" max="12" width="8" style="23" customWidth="1"/>
    <col min="13" max="16384" width="9.140625" style="23"/>
  </cols>
  <sheetData>
    <row r="1" spans="1:12" s="2" customFormat="1" ht="57.75" customHeight="1">
      <c r="A1" s="413" t="s">
        <v>0</v>
      </c>
      <c r="B1" s="413"/>
      <c r="C1" s="413"/>
      <c r="D1" s="413"/>
      <c r="E1" s="413"/>
      <c r="F1" s="1"/>
      <c r="G1" s="414"/>
      <c r="H1" s="414"/>
      <c r="I1" s="414"/>
      <c r="J1" s="414"/>
      <c r="K1" s="414"/>
      <c r="L1" s="414"/>
    </row>
    <row r="2" spans="1:12" s="2" customFormat="1" ht="54" customHeight="1">
      <c r="A2" s="415" t="s">
        <v>3583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s="5" customFormat="1" ht="12.75" customHeight="1">
      <c r="A3" s="3"/>
      <c r="B3" s="4"/>
      <c r="D3" s="4"/>
      <c r="E3" s="4"/>
      <c r="F3" s="3"/>
      <c r="G3" s="3"/>
      <c r="I3" s="6"/>
      <c r="K3" s="7"/>
      <c r="L3" s="3"/>
    </row>
    <row r="4" spans="1:12" s="5" customFormat="1" ht="19.5" customHeight="1">
      <c r="A4" s="417" t="s">
        <v>1</v>
      </c>
      <c r="B4" s="418" t="s">
        <v>2</v>
      </c>
      <c r="C4" s="417" t="s">
        <v>3</v>
      </c>
      <c r="D4" s="418" t="s">
        <v>4</v>
      </c>
      <c r="E4" s="418"/>
      <c r="F4" s="417" t="s">
        <v>5</v>
      </c>
      <c r="G4" s="417" t="s">
        <v>6</v>
      </c>
      <c r="H4" s="417" t="s">
        <v>7</v>
      </c>
      <c r="I4" s="420" t="s">
        <v>8</v>
      </c>
      <c r="J4" s="417" t="s">
        <v>9</v>
      </c>
      <c r="K4" s="420" t="s">
        <v>10</v>
      </c>
      <c r="L4" s="421" t="s">
        <v>3584</v>
      </c>
    </row>
    <row r="5" spans="1:12" s="5" customFormat="1" ht="33" customHeight="1">
      <c r="A5" s="417"/>
      <c r="B5" s="418"/>
      <c r="C5" s="417"/>
      <c r="D5" s="264" t="s">
        <v>11</v>
      </c>
      <c r="E5" s="264" t="s">
        <v>12</v>
      </c>
      <c r="F5" s="417"/>
      <c r="G5" s="417"/>
      <c r="H5" s="417"/>
      <c r="I5" s="420"/>
      <c r="J5" s="417"/>
      <c r="K5" s="420"/>
      <c r="L5" s="421"/>
    </row>
    <row r="6" spans="1:12" s="9" customFormat="1" ht="15.9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13" customFormat="1" ht="15.95" customHeight="1">
      <c r="A7" s="33">
        <v>1</v>
      </c>
      <c r="B7" s="34" t="s">
        <v>19</v>
      </c>
      <c r="C7" s="125" t="s">
        <v>20</v>
      </c>
      <c r="D7" s="45" t="s">
        <v>21</v>
      </c>
      <c r="E7" s="45"/>
      <c r="F7" s="34" t="s">
        <v>16</v>
      </c>
      <c r="G7" s="38" t="s">
        <v>22</v>
      </c>
      <c r="H7" s="82" t="s">
        <v>18</v>
      </c>
      <c r="I7" s="83">
        <v>68</v>
      </c>
      <c r="J7" s="33">
        <v>84</v>
      </c>
      <c r="K7" s="33">
        <f t="shared" ref="K7:K31" si="0">(I7*2)+J7</f>
        <v>220</v>
      </c>
      <c r="L7" s="82"/>
    </row>
    <row r="8" spans="1:12" s="14" customFormat="1" ht="15.95" customHeight="1">
      <c r="A8" s="33">
        <f>A7+1</f>
        <v>2</v>
      </c>
      <c r="B8" s="34" t="s">
        <v>36</v>
      </c>
      <c r="C8" s="125" t="s">
        <v>37</v>
      </c>
      <c r="D8" s="45" t="s">
        <v>38</v>
      </c>
      <c r="E8" s="45"/>
      <c r="F8" s="34" t="s">
        <v>16</v>
      </c>
      <c r="G8" s="38" t="s">
        <v>39</v>
      </c>
      <c r="H8" s="82" t="s">
        <v>18</v>
      </c>
      <c r="I8" s="83">
        <v>69</v>
      </c>
      <c r="J8" s="33">
        <v>76</v>
      </c>
      <c r="K8" s="33">
        <f t="shared" si="0"/>
        <v>214</v>
      </c>
      <c r="L8" s="82"/>
    </row>
    <row r="9" spans="1:12" s="14" customFormat="1" ht="15.95" customHeight="1">
      <c r="A9" s="33">
        <f t="shared" ref="A9:A31" si="1">A8+1</f>
        <v>3</v>
      </c>
      <c r="B9" s="34" t="s">
        <v>40</v>
      </c>
      <c r="C9" s="125" t="s">
        <v>41</v>
      </c>
      <c r="D9" s="45"/>
      <c r="E9" s="45" t="s">
        <v>42</v>
      </c>
      <c r="F9" s="57" t="s">
        <v>26</v>
      </c>
      <c r="G9" s="38" t="s">
        <v>43</v>
      </c>
      <c r="H9" s="39" t="s">
        <v>18</v>
      </c>
      <c r="I9" s="40">
        <v>65</v>
      </c>
      <c r="J9" s="33">
        <v>84</v>
      </c>
      <c r="K9" s="33">
        <f t="shared" si="0"/>
        <v>214</v>
      </c>
      <c r="L9" s="82"/>
    </row>
    <row r="10" spans="1:12" s="14" customFormat="1" ht="15.95" customHeight="1">
      <c r="A10" s="33">
        <f t="shared" si="1"/>
        <v>4</v>
      </c>
      <c r="B10" s="34" t="s">
        <v>28</v>
      </c>
      <c r="C10" s="125" t="s">
        <v>29</v>
      </c>
      <c r="D10" s="45" t="s">
        <v>30</v>
      </c>
      <c r="E10" s="45"/>
      <c r="F10" s="34" t="s">
        <v>16</v>
      </c>
      <c r="G10" s="38" t="s">
        <v>17</v>
      </c>
      <c r="H10" s="39" t="s">
        <v>18</v>
      </c>
      <c r="I10" s="40">
        <v>57</v>
      </c>
      <c r="J10" s="33">
        <v>94</v>
      </c>
      <c r="K10" s="33">
        <f t="shared" si="0"/>
        <v>208</v>
      </c>
      <c r="L10" s="82"/>
    </row>
    <row r="11" spans="1:12" s="14" customFormat="1" ht="15.95" customHeight="1">
      <c r="A11" s="33">
        <f t="shared" si="1"/>
        <v>5</v>
      </c>
      <c r="B11" s="34" t="s">
        <v>55</v>
      </c>
      <c r="C11" s="125" t="s">
        <v>56</v>
      </c>
      <c r="D11" s="45"/>
      <c r="E11" s="45" t="s">
        <v>57</v>
      </c>
      <c r="F11" s="34" t="s">
        <v>16</v>
      </c>
      <c r="G11" s="38" t="s">
        <v>58</v>
      </c>
      <c r="H11" s="39" t="s">
        <v>18</v>
      </c>
      <c r="I11" s="40">
        <v>57.5</v>
      </c>
      <c r="J11" s="33">
        <v>84</v>
      </c>
      <c r="K11" s="33">
        <f t="shared" si="0"/>
        <v>199</v>
      </c>
      <c r="L11" s="82"/>
    </row>
    <row r="12" spans="1:12" s="14" customFormat="1" ht="15.95" customHeight="1">
      <c r="A12" s="33">
        <f t="shared" si="1"/>
        <v>6</v>
      </c>
      <c r="B12" s="34" t="s">
        <v>72</v>
      </c>
      <c r="C12" s="125" t="s">
        <v>73</v>
      </c>
      <c r="D12" s="45">
        <v>30164</v>
      </c>
      <c r="E12" s="45"/>
      <c r="F12" s="34" t="s">
        <v>16</v>
      </c>
      <c r="G12" s="38" t="s">
        <v>74</v>
      </c>
      <c r="H12" s="39" t="s">
        <v>18</v>
      </c>
      <c r="I12" s="40">
        <v>58</v>
      </c>
      <c r="J12" s="33">
        <v>76</v>
      </c>
      <c r="K12" s="33">
        <f t="shared" si="0"/>
        <v>192</v>
      </c>
      <c r="L12" s="82"/>
    </row>
    <row r="13" spans="1:12" s="14" customFormat="1" ht="15.95" customHeight="1">
      <c r="A13" s="33">
        <f t="shared" si="1"/>
        <v>7</v>
      </c>
      <c r="B13" s="34" t="s">
        <v>44</v>
      </c>
      <c r="C13" s="125" t="s">
        <v>45</v>
      </c>
      <c r="D13" s="45">
        <v>30992</v>
      </c>
      <c r="E13" s="45"/>
      <c r="F13" s="34" t="s">
        <v>16</v>
      </c>
      <c r="G13" s="38" t="s">
        <v>22</v>
      </c>
      <c r="H13" s="82" t="s">
        <v>18</v>
      </c>
      <c r="I13" s="83">
        <v>56.5</v>
      </c>
      <c r="J13" s="33">
        <v>78</v>
      </c>
      <c r="K13" s="33">
        <f t="shared" si="0"/>
        <v>191</v>
      </c>
      <c r="L13" s="82"/>
    </row>
    <row r="14" spans="1:12" s="14" customFormat="1" ht="15.95" customHeight="1">
      <c r="A14" s="33">
        <f t="shared" si="1"/>
        <v>8</v>
      </c>
      <c r="B14" s="34" t="s">
        <v>59</v>
      </c>
      <c r="C14" s="125" t="s">
        <v>60</v>
      </c>
      <c r="D14" s="45"/>
      <c r="E14" s="45">
        <v>31534</v>
      </c>
      <c r="F14" s="34" t="s">
        <v>16</v>
      </c>
      <c r="G14" s="38" t="s">
        <v>61</v>
      </c>
      <c r="H14" s="39" t="s">
        <v>18</v>
      </c>
      <c r="I14" s="40">
        <v>55</v>
      </c>
      <c r="J14" s="33">
        <v>80</v>
      </c>
      <c r="K14" s="33">
        <f t="shared" si="0"/>
        <v>190</v>
      </c>
      <c r="L14" s="82"/>
    </row>
    <row r="15" spans="1:12" s="14" customFormat="1" ht="15.95" customHeight="1">
      <c r="A15" s="33">
        <f t="shared" si="1"/>
        <v>9</v>
      </c>
      <c r="B15" s="34" t="s">
        <v>88</v>
      </c>
      <c r="C15" s="125" t="s">
        <v>89</v>
      </c>
      <c r="D15" s="45" t="s">
        <v>90</v>
      </c>
      <c r="E15" s="45"/>
      <c r="F15" s="57" t="s">
        <v>26</v>
      </c>
      <c r="G15" s="38" t="s">
        <v>91</v>
      </c>
      <c r="H15" s="39" t="s">
        <v>18</v>
      </c>
      <c r="I15" s="40">
        <v>62</v>
      </c>
      <c r="J15" s="33">
        <v>64</v>
      </c>
      <c r="K15" s="33">
        <f t="shared" si="0"/>
        <v>188</v>
      </c>
      <c r="L15" s="82"/>
    </row>
    <row r="16" spans="1:12" s="14" customFormat="1" ht="15.95" customHeight="1">
      <c r="A16" s="33">
        <f t="shared" si="1"/>
        <v>10</v>
      </c>
      <c r="B16" s="34" t="s">
        <v>95</v>
      </c>
      <c r="C16" s="125" t="s">
        <v>96</v>
      </c>
      <c r="D16" s="45"/>
      <c r="E16" s="45">
        <v>31473</v>
      </c>
      <c r="F16" s="34" t="s">
        <v>16</v>
      </c>
      <c r="G16" s="38" t="s">
        <v>97</v>
      </c>
      <c r="H16" s="39" t="s">
        <v>18</v>
      </c>
      <c r="I16" s="40">
        <v>58</v>
      </c>
      <c r="J16" s="33">
        <v>72</v>
      </c>
      <c r="K16" s="33">
        <f t="shared" si="0"/>
        <v>188</v>
      </c>
      <c r="L16" s="82"/>
    </row>
    <row r="17" spans="1:12" s="14" customFormat="1" ht="15.95" customHeight="1">
      <c r="A17" s="33">
        <f t="shared" si="1"/>
        <v>11</v>
      </c>
      <c r="B17" s="34" t="s">
        <v>78</v>
      </c>
      <c r="C17" s="125" t="s">
        <v>79</v>
      </c>
      <c r="D17" s="45" t="s">
        <v>80</v>
      </c>
      <c r="E17" s="45"/>
      <c r="F17" s="57" t="s">
        <v>26</v>
      </c>
      <c r="G17" s="38" t="s">
        <v>81</v>
      </c>
      <c r="H17" s="39" t="s">
        <v>18</v>
      </c>
      <c r="I17" s="40">
        <v>50</v>
      </c>
      <c r="J17" s="33">
        <v>86</v>
      </c>
      <c r="K17" s="33">
        <f t="shared" si="0"/>
        <v>186</v>
      </c>
      <c r="L17" s="82"/>
    </row>
    <row r="18" spans="1:12" s="14" customFormat="1" ht="15.95" customHeight="1">
      <c r="A18" s="33">
        <f t="shared" si="1"/>
        <v>12</v>
      </c>
      <c r="B18" s="34" t="s">
        <v>92</v>
      </c>
      <c r="C18" s="125" t="s">
        <v>93</v>
      </c>
      <c r="D18" s="45" t="s">
        <v>94</v>
      </c>
      <c r="E18" s="45"/>
      <c r="F18" s="57" t="s">
        <v>26</v>
      </c>
      <c r="G18" s="38" t="s">
        <v>43</v>
      </c>
      <c r="H18" s="39" t="s">
        <v>18</v>
      </c>
      <c r="I18" s="40">
        <v>50</v>
      </c>
      <c r="J18" s="33">
        <v>84</v>
      </c>
      <c r="K18" s="33">
        <f t="shared" si="0"/>
        <v>184</v>
      </c>
      <c r="L18" s="82"/>
    </row>
    <row r="19" spans="1:12" s="14" customFormat="1" ht="15.95" customHeight="1">
      <c r="A19" s="33">
        <f t="shared" si="1"/>
        <v>13</v>
      </c>
      <c r="B19" s="34" t="s">
        <v>68</v>
      </c>
      <c r="C19" s="125" t="s">
        <v>69</v>
      </c>
      <c r="D19" s="144"/>
      <c r="E19" s="144" t="s">
        <v>70</v>
      </c>
      <c r="F19" s="34" t="s">
        <v>16</v>
      </c>
      <c r="G19" s="38" t="s">
        <v>71</v>
      </c>
      <c r="H19" s="39" t="s">
        <v>18</v>
      </c>
      <c r="I19" s="40">
        <v>55</v>
      </c>
      <c r="J19" s="33">
        <v>72</v>
      </c>
      <c r="K19" s="33">
        <f t="shared" si="0"/>
        <v>182</v>
      </c>
      <c r="L19" s="82"/>
    </row>
    <row r="20" spans="1:12" s="14" customFormat="1" ht="15.95" customHeight="1">
      <c r="A20" s="33">
        <f t="shared" si="1"/>
        <v>14</v>
      </c>
      <c r="B20" s="34" t="s">
        <v>104</v>
      </c>
      <c r="C20" s="125" t="s">
        <v>105</v>
      </c>
      <c r="D20" s="45" t="s">
        <v>106</v>
      </c>
      <c r="E20" s="45"/>
      <c r="F20" s="34" t="s">
        <v>16</v>
      </c>
      <c r="G20" s="78" t="s">
        <v>22</v>
      </c>
      <c r="H20" s="82" t="s">
        <v>18</v>
      </c>
      <c r="I20" s="83">
        <v>50</v>
      </c>
      <c r="J20" s="33">
        <v>82</v>
      </c>
      <c r="K20" s="33">
        <f t="shared" si="0"/>
        <v>182</v>
      </c>
      <c r="L20" s="82"/>
    </row>
    <row r="21" spans="1:12" s="14" customFormat="1" ht="15.95" customHeight="1">
      <c r="A21" s="33">
        <f t="shared" si="1"/>
        <v>15</v>
      </c>
      <c r="B21" s="34" t="s">
        <v>23</v>
      </c>
      <c r="C21" s="125" t="s">
        <v>24</v>
      </c>
      <c r="D21" s="45" t="s">
        <v>25</v>
      </c>
      <c r="E21" s="45"/>
      <c r="F21" s="57" t="s">
        <v>26</v>
      </c>
      <c r="G21" s="38" t="s">
        <v>27</v>
      </c>
      <c r="H21" s="39" t="s">
        <v>18</v>
      </c>
      <c r="I21" s="40">
        <v>50</v>
      </c>
      <c r="J21" s="33">
        <v>80</v>
      </c>
      <c r="K21" s="33">
        <f t="shared" si="0"/>
        <v>180</v>
      </c>
      <c r="L21" s="82"/>
    </row>
    <row r="22" spans="1:12" s="14" customFormat="1" ht="15.95" customHeight="1">
      <c r="A22" s="33">
        <f t="shared" si="1"/>
        <v>16</v>
      </c>
      <c r="B22" s="34" t="s">
        <v>31</v>
      </c>
      <c r="C22" s="125" t="s">
        <v>32</v>
      </c>
      <c r="D22" s="45" t="s">
        <v>33</v>
      </c>
      <c r="E22" s="45"/>
      <c r="F22" s="57" t="s">
        <v>34</v>
      </c>
      <c r="G22" s="38" t="s">
        <v>35</v>
      </c>
      <c r="H22" s="39" t="s">
        <v>18</v>
      </c>
      <c r="I22" s="40">
        <v>45</v>
      </c>
      <c r="J22" s="33">
        <v>90</v>
      </c>
      <c r="K22" s="33">
        <f t="shared" si="0"/>
        <v>180</v>
      </c>
      <c r="L22" s="82"/>
    </row>
    <row r="23" spans="1:12" s="14" customFormat="1" ht="15.95" customHeight="1">
      <c r="A23" s="33">
        <f t="shared" si="1"/>
        <v>17</v>
      </c>
      <c r="B23" s="34" t="s">
        <v>82</v>
      </c>
      <c r="C23" s="125" t="s">
        <v>83</v>
      </c>
      <c r="D23" s="45"/>
      <c r="E23" s="45" t="s">
        <v>84</v>
      </c>
      <c r="F23" s="34" t="s">
        <v>16</v>
      </c>
      <c r="G23" s="38" t="s">
        <v>85</v>
      </c>
      <c r="H23" s="39" t="s">
        <v>18</v>
      </c>
      <c r="I23" s="40">
        <v>50.5</v>
      </c>
      <c r="J23" s="33">
        <v>78</v>
      </c>
      <c r="K23" s="33">
        <f t="shared" si="0"/>
        <v>179</v>
      </c>
      <c r="L23" s="82"/>
    </row>
    <row r="24" spans="1:12" s="13" customFormat="1" ht="15.95" customHeight="1">
      <c r="A24" s="33">
        <f t="shared" si="1"/>
        <v>18</v>
      </c>
      <c r="B24" s="34" t="s">
        <v>13</v>
      </c>
      <c r="C24" s="125" t="s">
        <v>14</v>
      </c>
      <c r="D24" s="45"/>
      <c r="E24" s="45" t="s">
        <v>15</v>
      </c>
      <c r="F24" s="34" t="s">
        <v>16</v>
      </c>
      <c r="G24" s="38" t="s">
        <v>17</v>
      </c>
      <c r="H24" s="39" t="s">
        <v>18</v>
      </c>
      <c r="I24" s="40">
        <v>54</v>
      </c>
      <c r="J24" s="33">
        <v>70</v>
      </c>
      <c r="K24" s="33">
        <f t="shared" si="0"/>
        <v>178</v>
      </c>
      <c r="L24" s="82"/>
    </row>
    <row r="25" spans="1:12" s="13" customFormat="1" ht="15.95" customHeight="1">
      <c r="A25" s="33">
        <f t="shared" si="1"/>
        <v>19</v>
      </c>
      <c r="B25" s="34" t="s">
        <v>62</v>
      </c>
      <c r="C25" s="125" t="s">
        <v>63</v>
      </c>
      <c r="D25" s="45">
        <v>25663</v>
      </c>
      <c r="E25" s="45"/>
      <c r="F25" s="57" t="s">
        <v>26</v>
      </c>
      <c r="G25" s="38" t="s">
        <v>64</v>
      </c>
      <c r="H25" s="39" t="s">
        <v>18</v>
      </c>
      <c r="I25" s="40">
        <v>53</v>
      </c>
      <c r="J25" s="33">
        <v>72</v>
      </c>
      <c r="K25" s="33">
        <f t="shared" si="0"/>
        <v>178</v>
      </c>
      <c r="L25" s="82"/>
    </row>
    <row r="26" spans="1:12" s="13" customFormat="1" ht="15.95" customHeight="1">
      <c r="A26" s="33">
        <f t="shared" si="1"/>
        <v>20</v>
      </c>
      <c r="B26" s="34" t="s">
        <v>101</v>
      </c>
      <c r="C26" s="125" t="s">
        <v>102</v>
      </c>
      <c r="D26" s="45">
        <v>31476</v>
      </c>
      <c r="E26" s="45"/>
      <c r="F26" s="34" t="s">
        <v>16</v>
      </c>
      <c r="G26" s="38" t="s">
        <v>103</v>
      </c>
      <c r="H26" s="39" t="s">
        <v>18</v>
      </c>
      <c r="I26" s="40">
        <v>53</v>
      </c>
      <c r="J26" s="33">
        <v>72</v>
      </c>
      <c r="K26" s="33">
        <f t="shared" si="0"/>
        <v>178</v>
      </c>
      <c r="L26" s="82"/>
    </row>
    <row r="27" spans="1:12" s="13" customFormat="1" ht="15.95" customHeight="1">
      <c r="A27" s="33">
        <f t="shared" si="1"/>
        <v>21</v>
      </c>
      <c r="B27" s="34" t="s">
        <v>86</v>
      </c>
      <c r="C27" s="125" t="s">
        <v>87</v>
      </c>
      <c r="D27" s="45"/>
      <c r="E27" s="45">
        <v>28681</v>
      </c>
      <c r="F27" s="34" t="s">
        <v>16</v>
      </c>
      <c r="G27" s="38" t="s">
        <v>22</v>
      </c>
      <c r="H27" s="82" t="s">
        <v>18</v>
      </c>
      <c r="I27" s="83">
        <v>50</v>
      </c>
      <c r="J27" s="33">
        <v>66</v>
      </c>
      <c r="K27" s="33">
        <f t="shared" si="0"/>
        <v>166</v>
      </c>
      <c r="L27" s="82"/>
    </row>
    <row r="28" spans="1:12" s="259" customFormat="1" ht="15.95" customHeight="1">
      <c r="A28" s="33">
        <f t="shared" si="1"/>
        <v>22</v>
      </c>
      <c r="B28" s="34" t="s">
        <v>75</v>
      </c>
      <c r="C28" s="125" t="s">
        <v>76</v>
      </c>
      <c r="D28" s="45">
        <v>26310</v>
      </c>
      <c r="E28" s="45"/>
      <c r="F28" s="57" t="s">
        <v>26</v>
      </c>
      <c r="G28" s="38" t="s">
        <v>77</v>
      </c>
      <c r="H28" s="39" t="s">
        <v>18</v>
      </c>
      <c r="I28" s="40">
        <v>42.5</v>
      </c>
      <c r="J28" s="33">
        <v>78</v>
      </c>
      <c r="K28" s="33">
        <f t="shared" si="0"/>
        <v>163</v>
      </c>
      <c r="L28" s="39"/>
    </row>
    <row r="29" spans="1:12" s="13" customFormat="1" ht="15.95" customHeight="1">
      <c r="A29" s="33">
        <f t="shared" si="1"/>
        <v>23</v>
      </c>
      <c r="B29" s="34" t="s">
        <v>53</v>
      </c>
      <c r="C29" s="125" t="s">
        <v>54</v>
      </c>
      <c r="D29" s="45"/>
      <c r="E29" s="45">
        <v>31360</v>
      </c>
      <c r="F29" s="34" t="s">
        <v>16</v>
      </c>
      <c r="G29" s="38" t="s">
        <v>39</v>
      </c>
      <c r="H29" s="82" t="s">
        <v>18</v>
      </c>
      <c r="I29" s="83">
        <v>37</v>
      </c>
      <c r="J29" s="33">
        <v>74</v>
      </c>
      <c r="K29" s="33">
        <f t="shared" si="0"/>
        <v>148</v>
      </c>
      <c r="L29" s="82"/>
    </row>
    <row r="30" spans="1:12" s="13" customFormat="1" ht="15.95" customHeight="1">
      <c r="A30" s="33">
        <f t="shared" si="1"/>
        <v>24</v>
      </c>
      <c r="B30" s="34" t="s">
        <v>98</v>
      </c>
      <c r="C30" s="125" t="s">
        <v>99</v>
      </c>
      <c r="D30" s="45"/>
      <c r="E30" s="45">
        <v>28554</v>
      </c>
      <c r="F30" s="57" t="s">
        <v>26</v>
      </c>
      <c r="G30" s="38" t="s">
        <v>100</v>
      </c>
      <c r="H30" s="39" t="s">
        <v>18</v>
      </c>
      <c r="I30" s="40">
        <v>40</v>
      </c>
      <c r="J30" s="33">
        <v>66</v>
      </c>
      <c r="K30" s="33">
        <f t="shared" si="0"/>
        <v>146</v>
      </c>
      <c r="L30" s="39"/>
    </row>
    <row r="31" spans="1:12" s="13" customFormat="1" ht="15.95" customHeight="1">
      <c r="A31" s="33">
        <f t="shared" si="1"/>
        <v>25</v>
      </c>
      <c r="B31" s="34" t="s">
        <v>50</v>
      </c>
      <c r="C31" s="125" t="s">
        <v>51</v>
      </c>
      <c r="D31" s="45" t="s">
        <v>52</v>
      </c>
      <c r="E31" s="45"/>
      <c r="F31" s="34" t="s">
        <v>16</v>
      </c>
      <c r="G31" s="38" t="s">
        <v>17</v>
      </c>
      <c r="H31" s="39" t="s">
        <v>18</v>
      </c>
      <c r="I31" s="40">
        <v>30</v>
      </c>
      <c r="J31" s="33">
        <v>68</v>
      </c>
      <c r="K31" s="33">
        <f t="shared" si="0"/>
        <v>128</v>
      </c>
      <c r="L31" s="39"/>
    </row>
    <row r="32" spans="1:12" s="13" customFormat="1" ht="15.95" customHeight="1">
      <c r="A32" s="419" t="s">
        <v>397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</row>
    <row r="33" spans="1:12" s="13" customFormat="1" ht="15.95" customHeight="1">
      <c r="A33" s="33">
        <v>1</v>
      </c>
      <c r="B33" s="34" t="s">
        <v>65</v>
      </c>
      <c r="C33" s="125" t="s">
        <v>66</v>
      </c>
      <c r="D33" s="45"/>
      <c r="E33" s="45">
        <v>31240</v>
      </c>
      <c r="F33" s="34" t="s">
        <v>16</v>
      </c>
      <c r="G33" s="38" t="s">
        <v>67</v>
      </c>
      <c r="H33" s="39" t="s">
        <v>49</v>
      </c>
      <c r="I33" s="40">
        <v>76</v>
      </c>
      <c r="J33" s="33">
        <v>86</v>
      </c>
      <c r="K33" s="33">
        <f>(I33*2)+J33</f>
        <v>238</v>
      </c>
      <c r="L33" s="39"/>
    </row>
    <row r="34" spans="1:12" s="16" customFormat="1" ht="15.95" customHeight="1">
      <c r="A34" s="33">
        <v>2</v>
      </c>
      <c r="B34" s="34" t="s">
        <v>46</v>
      </c>
      <c r="C34" s="125" t="s">
        <v>47</v>
      </c>
      <c r="D34" s="45">
        <v>25355</v>
      </c>
      <c r="E34" s="45"/>
      <c r="F34" s="57" t="s">
        <v>26</v>
      </c>
      <c r="G34" s="38" t="s">
        <v>48</v>
      </c>
      <c r="H34" s="39" t="s">
        <v>49</v>
      </c>
      <c r="I34" s="40">
        <v>51</v>
      </c>
      <c r="J34" s="33">
        <v>66</v>
      </c>
      <c r="K34" s="33">
        <f>(I34*2)+J34</f>
        <v>168</v>
      </c>
      <c r="L34" s="39"/>
    </row>
    <row r="35" spans="1:12" s="13" customFormat="1" ht="15.95" customHeight="1">
      <c r="A35" s="419" t="s">
        <v>398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</row>
    <row r="36" spans="1:12" s="14" customFormat="1" ht="15.95" customHeight="1">
      <c r="A36" s="33">
        <v>1</v>
      </c>
      <c r="B36" s="43" t="s">
        <v>328</v>
      </c>
      <c r="C36" s="256" t="s">
        <v>329</v>
      </c>
      <c r="D36" s="257"/>
      <c r="E36" s="144" t="s">
        <v>330</v>
      </c>
      <c r="F36" s="46" t="s">
        <v>113</v>
      </c>
      <c r="G36" s="38" t="s">
        <v>17</v>
      </c>
      <c r="H36" s="39" t="s">
        <v>18</v>
      </c>
      <c r="I36" s="40">
        <v>79</v>
      </c>
      <c r="J36" s="47">
        <v>96</v>
      </c>
      <c r="K36" s="48">
        <f t="shared" ref="K36:K67" si="2">(I36*2)+J36</f>
        <v>254</v>
      </c>
      <c r="L36" s="38"/>
    </row>
    <row r="37" spans="1:12" s="14" customFormat="1" ht="15.95" customHeight="1">
      <c r="A37" s="33">
        <f>A36+1</f>
        <v>2</v>
      </c>
      <c r="B37" s="43" t="s">
        <v>270</v>
      </c>
      <c r="C37" s="256" t="s">
        <v>271</v>
      </c>
      <c r="D37" s="257"/>
      <c r="E37" s="144" t="s">
        <v>272</v>
      </c>
      <c r="F37" s="46" t="s">
        <v>113</v>
      </c>
      <c r="G37" s="38" t="s">
        <v>150</v>
      </c>
      <c r="H37" s="39" t="s">
        <v>18</v>
      </c>
      <c r="I37" s="40">
        <v>82</v>
      </c>
      <c r="J37" s="47">
        <v>88</v>
      </c>
      <c r="K37" s="48">
        <f t="shared" si="2"/>
        <v>252</v>
      </c>
      <c r="L37" s="38"/>
    </row>
    <row r="38" spans="1:12" s="14" customFormat="1" ht="15.95" customHeight="1">
      <c r="A38" s="33">
        <f t="shared" ref="A38:A101" si="3">A37+1</f>
        <v>3</v>
      </c>
      <c r="B38" s="43" t="s">
        <v>223</v>
      </c>
      <c r="C38" s="256" t="s">
        <v>224</v>
      </c>
      <c r="D38" s="144">
        <v>33025</v>
      </c>
      <c r="E38" s="258"/>
      <c r="F38" s="46" t="s">
        <v>113</v>
      </c>
      <c r="G38" s="38" t="s">
        <v>141</v>
      </c>
      <c r="H38" s="39" t="s">
        <v>18</v>
      </c>
      <c r="I38" s="40">
        <v>80</v>
      </c>
      <c r="J38" s="47">
        <v>88</v>
      </c>
      <c r="K38" s="48">
        <f t="shared" si="2"/>
        <v>248</v>
      </c>
      <c r="L38" s="38"/>
    </row>
    <row r="39" spans="1:12" s="14" customFormat="1" ht="15.95" customHeight="1">
      <c r="A39" s="33">
        <f t="shared" si="3"/>
        <v>4</v>
      </c>
      <c r="B39" s="43" t="s">
        <v>142</v>
      </c>
      <c r="C39" s="256" t="s">
        <v>143</v>
      </c>
      <c r="D39" s="257"/>
      <c r="E39" s="144" t="s">
        <v>144</v>
      </c>
      <c r="F39" s="46" t="s">
        <v>113</v>
      </c>
      <c r="G39" s="38" t="s">
        <v>138</v>
      </c>
      <c r="H39" s="39" t="s">
        <v>18</v>
      </c>
      <c r="I39" s="40">
        <v>80</v>
      </c>
      <c r="J39" s="47">
        <v>84</v>
      </c>
      <c r="K39" s="48">
        <f t="shared" si="2"/>
        <v>244</v>
      </c>
      <c r="L39" s="38"/>
    </row>
    <row r="40" spans="1:12" s="14" customFormat="1" ht="15.95" customHeight="1">
      <c r="A40" s="33">
        <f t="shared" si="3"/>
        <v>5</v>
      </c>
      <c r="B40" s="43" t="s">
        <v>133</v>
      </c>
      <c r="C40" s="256" t="s">
        <v>134</v>
      </c>
      <c r="D40" s="144">
        <v>30873</v>
      </c>
      <c r="E40" s="258"/>
      <c r="F40" s="46" t="s">
        <v>113</v>
      </c>
      <c r="G40" s="38" t="s">
        <v>135</v>
      </c>
      <c r="H40" s="39" t="s">
        <v>18</v>
      </c>
      <c r="I40" s="40">
        <v>74</v>
      </c>
      <c r="J40" s="47">
        <v>96</v>
      </c>
      <c r="K40" s="48">
        <f t="shared" si="2"/>
        <v>244</v>
      </c>
      <c r="L40" s="38"/>
    </row>
    <row r="41" spans="1:12" s="14" customFormat="1" ht="15.95" customHeight="1">
      <c r="A41" s="33">
        <f t="shared" si="3"/>
        <v>6</v>
      </c>
      <c r="B41" s="43" t="s">
        <v>290</v>
      </c>
      <c r="C41" s="256" t="s">
        <v>291</v>
      </c>
      <c r="D41" s="257"/>
      <c r="E41" s="144" t="s">
        <v>292</v>
      </c>
      <c r="F41" s="46" t="s">
        <v>113</v>
      </c>
      <c r="G41" s="38" t="s">
        <v>293</v>
      </c>
      <c r="H41" s="39" t="s">
        <v>18</v>
      </c>
      <c r="I41" s="40">
        <v>79</v>
      </c>
      <c r="J41" s="47">
        <v>84</v>
      </c>
      <c r="K41" s="48">
        <f t="shared" si="2"/>
        <v>242</v>
      </c>
      <c r="L41" s="38"/>
    </row>
    <row r="42" spans="1:12" s="14" customFormat="1" ht="15.95" customHeight="1">
      <c r="A42" s="33">
        <f t="shared" si="3"/>
        <v>7</v>
      </c>
      <c r="B42" s="43" t="s">
        <v>323</v>
      </c>
      <c r="C42" s="256" t="s">
        <v>324</v>
      </c>
      <c r="D42" s="144">
        <v>30902</v>
      </c>
      <c r="E42" s="258"/>
      <c r="F42" s="46" t="s">
        <v>113</v>
      </c>
      <c r="G42" s="38" t="s">
        <v>27</v>
      </c>
      <c r="H42" s="39" t="s">
        <v>18</v>
      </c>
      <c r="I42" s="40">
        <v>75</v>
      </c>
      <c r="J42" s="47">
        <v>90</v>
      </c>
      <c r="K42" s="48">
        <f t="shared" si="2"/>
        <v>240</v>
      </c>
      <c r="L42" s="38"/>
    </row>
    <row r="43" spans="1:12" s="14" customFormat="1" ht="15.95" customHeight="1">
      <c r="A43" s="33">
        <f t="shared" si="3"/>
        <v>8</v>
      </c>
      <c r="B43" s="43" t="s">
        <v>151</v>
      </c>
      <c r="C43" s="256" t="s">
        <v>152</v>
      </c>
      <c r="D43" s="144" t="s">
        <v>153</v>
      </c>
      <c r="E43" s="258"/>
      <c r="F43" s="46" t="s">
        <v>113</v>
      </c>
      <c r="G43" s="38" t="s">
        <v>150</v>
      </c>
      <c r="H43" s="39" t="s">
        <v>18</v>
      </c>
      <c r="I43" s="40">
        <v>74</v>
      </c>
      <c r="J43" s="47">
        <v>84</v>
      </c>
      <c r="K43" s="48">
        <f t="shared" si="2"/>
        <v>232</v>
      </c>
      <c r="L43" s="38"/>
    </row>
    <row r="44" spans="1:12" s="14" customFormat="1" ht="15.95" customHeight="1">
      <c r="A44" s="33">
        <f t="shared" si="3"/>
        <v>9</v>
      </c>
      <c r="B44" s="43" t="s">
        <v>297</v>
      </c>
      <c r="C44" s="256" t="s">
        <v>298</v>
      </c>
      <c r="D44" s="257"/>
      <c r="E44" s="144" t="s">
        <v>299</v>
      </c>
      <c r="F44" s="46" t="s">
        <v>113</v>
      </c>
      <c r="G44" s="38" t="s">
        <v>167</v>
      </c>
      <c r="H44" s="39" t="s">
        <v>18</v>
      </c>
      <c r="I44" s="40">
        <v>74</v>
      </c>
      <c r="J44" s="47">
        <v>82</v>
      </c>
      <c r="K44" s="48">
        <f t="shared" si="2"/>
        <v>230</v>
      </c>
      <c r="L44" s="38"/>
    </row>
    <row r="45" spans="1:12" s="14" customFormat="1" ht="15.95" customHeight="1">
      <c r="A45" s="33">
        <f t="shared" si="3"/>
        <v>10</v>
      </c>
      <c r="B45" s="43" t="s">
        <v>255</v>
      </c>
      <c r="C45" s="256" t="s">
        <v>256</v>
      </c>
      <c r="D45" s="144">
        <v>33607</v>
      </c>
      <c r="E45" s="258"/>
      <c r="F45" s="46" t="s">
        <v>113</v>
      </c>
      <c r="G45" s="38" t="s">
        <v>81</v>
      </c>
      <c r="H45" s="39" t="s">
        <v>18</v>
      </c>
      <c r="I45" s="40">
        <v>67</v>
      </c>
      <c r="J45" s="47">
        <v>94</v>
      </c>
      <c r="K45" s="48">
        <f t="shared" si="2"/>
        <v>228</v>
      </c>
      <c r="L45" s="38"/>
    </row>
    <row r="46" spans="1:12" s="14" customFormat="1" ht="15.95" customHeight="1">
      <c r="A46" s="33">
        <f t="shared" si="3"/>
        <v>11</v>
      </c>
      <c r="B46" s="43" t="s">
        <v>211</v>
      </c>
      <c r="C46" s="256" t="s">
        <v>212</v>
      </c>
      <c r="D46" s="144" t="s">
        <v>213</v>
      </c>
      <c r="E46" s="258"/>
      <c r="F46" s="46" t="s">
        <v>113</v>
      </c>
      <c r="G46" s="38" t="s">
        <v>214</v>
      </c>
      <c r="H46" s="39" t="s">
        <v>18</v>
      </c>
      <c r="I46" s="40">
        <v>68</v>
      </c>
      <c r="J46" s="47">
        <v>90</v>
      </c>
      <c r="K46" s="48">
        <f t="shared" si="2"/>
        <v>226</v>
      </c>
      <c r="L46" s="38"/>
    </row>
    <row r="47" spans="1:12" s="14" customFormat="1" ht="15.95" customHeight="1">
      <c r="A47" s="33">
        <f t="shared" si="3"/>
        <v>12</v>
      </c>
      <c r="B47" s="43" t="s">
        <v>225</v>
      </c>
      <c r="C47" s="256" t="s">
        <v>226</v>
      </c>
      <c r="D47" s="144" t="s">
        <v>227</v>
      </c>
      <c r="E47" s="258"/>
      <c r="F47" s="82" t="s">
        <v>109</v>
      </c>
      <c r="G47" s="38" t="s">
        <v>114</v>
      </c>
      <c r="H47" s="39" t="s">
        <v>18</v>
      </c>
      <c r="I47" s="40">
        <v>70</v>
      </c>
      <c r="J47" s="47">
        <v>82</v>
      </c>
      <c r="K47" s="48">
        <f t="shared" si="2"/>
        <v>222</v>
      </c>
      <c r="L47" s="38"/>
    </row>
    <row r="48" spans="1:12" s="14" customFormat="1" ht="15.95" customHeight="1">
      <c r="A48" s="33">
        <f t="shared" si="3"/>
        <v>13</v>
      </c>
      <c r="B48" s="43" t="s">
        <v>375</v>
      </c>
      <c r="C48" s="256" t="s">
        <v>376</v>
      </c>
      <c r="D48" s="144">
        <v>33060</v>
      </c>
      <c r="E48" s="258"/>
      <c r="F48" s="46" t="s">
        <v>113</v>
      </c>
      <c r="G48" s="38" t="s">
        <v>114</v>
      </c>
      <c r="H48" s="39" t="s">
        <v>18</v>
      </c>
      <c r="I48" s="40">
        <v>68</v>
      </c>
      <c r="J48" s="47">
        <v>86</v>
      </c>
      <c r="K48" s="48">
        <f t="shared" si="2"/>
        <v>222</v>
      </c>
      <c r="L48" s="38"/>
    </row>
    <row r="49" spans="1:12" s="14" customFormat="1" ht="15.95" customHeight="1">
      <c r="A49" s="33">
        <f t="shared" si="3"/>
        <v>14</v>
      </c>
      <c r="B49" s="43" t="s">
        <v>121</v>
      </c>
      <c r="C49" s="256" t="s">
        <v>122</v>
      </c>
      <c r="D49" s="257"/>
      <c r="E49" s="144" t="s">
        <v>123</v>
      </c>
      <c r="F49" s="46" t="s">
        <v>113</v>
      </c>
      <c r="G49" s="38" t="s">
        <v>43</v>
      </c>
      <c r="H49" s="39" t="s">
        <v>18</v>
      </c>
      <c r="I49" s="40">
        <v>66.5</v>
      </c>
      <c r="J49" s="47">
        <v>88</v>
      </c>
      <c r="K49" s="48">
        <f t="shared" si="2"/>
        <v>221</v>
      </c>
      <c r="L49" s="38"/>
    </row>
    <row r="50" spans="1:12" s="14" customFormat="1" ht="15.95" customHeight="1">
      <c r="A50" s="33">
        <f t="shared" si="3"/>
        <v>15</v>
      </c>
      <c r="B50" s="43" t="s">
        <v>163</v>
      </c>
      <c r="C50" s="256" t="s">
        <v>164</v>
      </c>
      <c r="D50" s="144">
        <v>33849</v>
      </c>
      <c r="E50" s="258"/>
      <c r="F50" s="46" t="s">
        <v>113</v>
      </c>
      <c r="G50" s="38" t="s">
        <v>85</v>
      </c>
      <c r="H50" s="39" t="s">
        <v>18</v>
      </c>
      <c r="I50" s="40">
        <v>67</v>
      </c>
      <c r="J50" s="47">
        <v>86</v>
      </c>
      <c r="K50" s="48">
        <f t="shared" si="2"/>
        <v>220</v>
      </c>
      <c r="L50" s="38"/>
    </row>
    <row r="51" spans="1:12" s="14" customFormat="1" ht="15.95" customHeight="1">
      <c r="A51" s="33">
        <f t="shared" si="3"/>
        <v>16</v>
      </c>
      <c r="B51" s="43" t="s">
        <v>394</v>
      </c>
      <c r="C51" s="256" t="s">
        <v>395</v>
      </c>
      <c r="D51" s="257"/>
      <c r="E51" s="144">
        <v>32763</v>
      </c>
      <c r="F51" s="46" t="s">
        <v>113</v>
      </c>
      <c r="G51" s="38" t="s">
        <v>64</v>
      </c>
      <c r="H51" s="39" t="s">
        <v>18</v>
      </c>
      <c r="I51" s="40">
        <v>63</v>
      </c>
      <c r="J51" s="47">
        <v>94</v>
      </c>
      <c r="K51" s="48">
        <f t="shared" si="2"/>
        <v>220</v>
      </c>
      <c r="L51" s="38"/>
    </row>
    <row r="52" spans="1:12" s="14" customFormat="1" ht="15.95" customHeight="1">
      <c r="A52" s="33">
        <f t="shared" si="3"/>
        <v>17</v>
      </c>
      <c r="B52" s="43" t="s">
        <v>279</v>
      </c>
      <c r="C52" s="256" t="s">
        <v>280</v>
      </c>
      <c r="D52" s="144">
        <v>33920</v>
      </c>
      <c r="E52" s="258"/>
      <c r="F52" s="46" t="s">
        <v>113</v>
      </c>
      <c r="G52" s="38" t="s">
        <v>138</v>
      </c>
      <c r="H52" s="39" t="s">
        <v>18</v>
      </c>
      <c r="I52" s="40">
        <v>70</v>
      </c>
      <c r="J52" s="47">
        <v>78</v>
      </c>
      <c r="K52" s="48">
        <f t="shared" si="2"/>
        <v>218</v>
      </c>
      <c r="L52" s="38"/>
    </row>
    <row r="53" spans="1:12" s="14" customFormat="1" ht="15.95" customHeight="1">
      <c r="A53" s="33">
        <f t="shared" si="3"/>
        <v>18</v>
      </c>
      <c r="B53" s="43" t="s">
        <v>260</v>
      </c>
      <c r="C53" s="256" t="s">
        <v>261</v>
      </c>
      <c r="D53" s="144">
        <v>31417</v>
      </c>
      <c r="E53" s="258"/>
      <c r="F53" s="46" t="s">
        <v>113</v>
      </c>
      <c r="G53" s="38" t="s">
        <v>81</v>
      </c>
      <c r="H53" s="39" t="s">
        <v>18</v>
      </c>
      <c r="I53" s="40">
        <v>68</v>
      </c>
      <c r="J53" s="47">
        <v>82</v>
      </c>
      <c r="K53" s="48">
        <f t="shared" si="2"/>
        <v>218</v>
      </c>
      <c r="L53" s="38"/>
    </row>
    <row r="54" spans="1:12" s="14" customFormat="1" ht="15.95" customHeight="1">
      <c r="A54" s="33">
        <f t="shared" si="3"/>
        <v>19</v>
      </c>
      <c r="B54" s="43" t="s">
        <v>136</v>
      </c>
      <c r="C54" s="256" t="s">
        <v>137</v>
      </c>
      <c r="D54" s="257"/>
      <c r="E54" s="144">
        <v>32909</v>
      </c>
      <c r="F54" s="82" t="s">
        <v>109</v>
      </c>
      <c r="G54" s="38" t="s">
        <v>138</v>
      </c>
      <c r="H54" s="39" t="s">
        <v>18</v>
      </c>
      <c r="I54" s="40">
        <v>66</v>
      </c>
      <c r="J54" s="47">
        <v>84</v>
      </c>
      <c r="K54" s="48">
        <f t="shared" si="2"/>
        <v>216</v>
      </c>
      <c r="L54" s="49"/>
    </row>
    <row r="55" spans="1:12" s="14" customFormat="1" ht="15.95" customHeight="1">
      <c r="A55" s="33">
        <f t="shared" si="3"/>
        <v>20</v>
      </c>
      <c r="B55" s="43" t="s">
        <v>148</v>
      </c>
      <c r="C55" s="256" t="s">
        <v>149</v>
      </c>
      <c r="D55" s="144">
        <v>33309</v>
      </c>
      <c r="E55" s="258"/>
      <c r="F55" s="46" t="s">
        <v>113</v>
      </c>
      <c r="G55" s="38" t="s">
        <v>150</v>
      </c>
      <c r="H55" s="39" t="s">
        <v>18</v>
      </c>
      <c r="I55" s="40">
        <v>69</v>
      </c>
      <c r="J55" s="47">
        <v>76</v>
      </c>
      <c r="K55" s="48">
        <f t="shared" si="2"/>
        <v>214</v>
      </c>
      <c r="L55" s="49"/>
    </row>
    <row r="56" spans="1:12" s="261" customFormat="1" ht="15.95" customHeight="1">
      <c r="A56" s="33">
        <f t="shared" si="3"/>
        <v>21</v>
      </c>
      <c r="B56" s="43" t="s">
        <v>273</v>
      </c>
      <c r="C56" s="256" t="s">
        <v>274</v>
      </c>
      <c r="D56" s="257"/>
      <c r="E56" s="144" t="s">
        <v>275</v>
      </c>
      <c r="F56" s="46" t="s">
        <v>113</v>
      </c>
      <c r="G56" s="38" t="s">
        <v>167</v>
      </c>
      <c r="H56" s="39" t="s">
        <v>18</v>
      </c>
      <c r="I56" s="40">
        <v>63</v>
      </c>
      <c r="J56" s="47">
        <v>88</v>
      </c>
      <c r="K56" s="48">
        <f t="shared" si="2"/>
        <v>214</v>
      </c>
      <c r="L56" s="260"/>
    </row>
    <row r="57" spans="1:12" s="14" customFormat="1" ht="15.95" customHeight="1">
      <c r="A57" s="33">
        <f t="shared" si="3"/>
        <v>22</v>
      </c>
      <c r="B57" s="43" t="s">
        <v>377</v>
      </c>
      <c r="C57" s="256" t="s">
        <v>378</v>
      </c>
      <c r="D57" s="144" t="s">
        <v>379</v>
      </c>
      <c r="E57" s="258"/>
      <c r="F57" s="46" t="s">
        <v>113</v>
      </c>
      <c r="G57" s="38" t="s">
        <v>27</v>
      </c>
      <c r="H57" s="39" t="s">
        <v>18</v>
      </c>
      <c r="I57" s="40">
        <v>65</v>
      </c>
      <c r="J57" s="47">
        <v>82</v>
      </c>
      <c r="K57" s="48">
        <f t="shared" si="2"/>
        <v>212</v>
      </c>
      <c r="L57" s="66"/>
    </row>
    <row r="58" spans="1:12" s="14" customFormat="1" ht="15.95" customHeight="1">
      <c r="A58" s="33">
        <f t="shared" si="3"/>
        <v>23</v>
      </c>
      <c r="B58" s="43" t="s">
        <v>124</v>
      </c>
      <c r="C58" s="256" t="s">
        <v>125</v>
      </c>
      <c r="D58" s="144" t="s">
        <v>126</v>
      </c>
      <c r="E58" s="258"/>
      <c r="F58" s="46" t="s">
        <v>113</v>
      </c>
      <c r="G58" s="38" t="s">
        <v>17</v>
      </c>
      <c r="H58" s="39" t="s">
        <v>18</v>
      </c>
      <c r="I58" s="40">
        <v>63</v>
      </c>
      <c r="J58" s="47">
        <v>84</v>
      </c>
      <c r="K58" s="48">
        <f t="shared" si="2"/>
        <v>210</v>
      </c>
      <c r="L58" s="267"/>
    </row>
    <row r="59" spans="1:12" s="14" customFormat="1" ht="15.95" customHeight="1">
      <c r="A59" s="33">
        <f t="shared" si="3"/>
        <v>24</v>
      </c>
      <c r="B59" s="43" t="s">
        <v>168</v>
      </c>
      <c r="C59" s="256" t="s">
        <v>169</v>
      </c>
      <c r="D59" s="144">
        <v>33573</v>
      </c>
      <c r="E59" s="258"/>
      <c r="F59" s="46" t="s">
        <v>113</v>
      </c>
      <c r="G59" s="38" t="s">
        <v>170</v>
      </c>
      <c r="H59" s="39" t="s">
        <v>18</v>
      </c>
      <c r="I59" s="40">
        <v>63</v>
      </c>
      <c r="J59" s="47">
        <v>84</v>
      </c>
      <c r="K59" s="48">
        <f t="shared" si="2"/>
        <v>210</v>
      </c>
      <c r="L59" s="267"/>
    </row>
    <row r="60" spans="1:12" s="14" customFormat="1" ht="15.95" customHeight="1">
      <c r="A60" s="33">
        <f t="shared" si="3"/>
        <v>25</v>
      </c>
      <c r="B60" s="43" t="s">
        <v>331</v>
      </c>
      <c r="C60" s="256" t="s">
        <v>332</v>
      </c>
      <c r="D60" s="144" t="s">
        <v>333</v>
      </c>
      <c r="E60" s="258"/>
      <c r="F60" s="46" t="s">
        <v>113</v>
      </c>
      <c r="G60" s="38" t="s">
        <v>85</v>
      </c>
      <c r="H60" s="39" t="s">
        <v>18</v>
      </c>
      <c r="I60" s="40">
        <v>60</v>
      </c>
      <c r="J60" s="47">
        <v>90</v>
      </c>
      <c r="K60" s="48">
        <f t="shared" si="2"/>
        <v>210</v>
      </c>
      <c r="L60" s="267"/>
    </row>
    <row r="61" spans="1:12" s="14" customFormat="1" ht="15.95" customHeight="1">
      <c r="A61" s="33">
        <f t="shared" si="3"/>
        <v>26</v>
      </c>
      <c r="B61" s="43" t="s">
        <v>262</v>
      </c>
      <c r="C61" s="256" t="s">
        <v>263</v>
      </c>
      <c r="D61" s="144">
        <v>33942</v>
      </c>
      <c r="E61" s="258"/>
      <c r="F61" s="46" t="s">
        <v>113</v>
      </c>
      <c r="G61" s="38" t="s">
        <v>43</v>
      </c>
      <c r="H61" s="39" t="s">
        <v>18</v>
      </c>
      <c r="I61" s="40">
        <v>70</v>
      </c>
      <c r="J61" s="47">
        <v>68</v>
      </c>
      <c r="K61" s="48">
        <f t="shared" si="2"/>
        <v>208</v>
      </c>
      <c r="L61" s="267"/>
    </row>
    <row r="62" spans="1:12" s="14" customFormat="1" ht="15.95" customHeight="1">
      <c r="A62" s="33">
        <f t="shared" si="3"/>
        <v>27</v>
      </c>
      <c r="B62" s="43" t="s">
        <v>107</v>
      </c>
      <c r="C62" s="256" t="s">
        <v>108</v>
      </c>
      <c r="D62" s="144">
        <v>33245</v>
      </c>
      <c r="E62" s="258"/>
      <c r="F62" s="82" t="s">
        <v>109</v>
      </c>
      <c r="G62" s="38" t="s">
        <v>43</v>
      </c>
      <c r="H62" s="39" t="s">
        <v>18</v>
      </c>
      <c r="I62" s="40">
        <v>65</v>
      </c>
      <c r="J62" s="47">
        <v>78</v>
      </c>
      <c r="K62" s="48">
        <f t="shared" si="2"/>
        <v>208</v>
      </c>
      <c r="L62" s="267"/>
    </row>
    <row r="63" spans="1:12" s="14" customFormat="1" ht="15.95" customHeight="1">
      <c r="A63" s="33">
        <f t="shared" si="3"/>
        <v>28</v>
      </c>
      <c r="B63" s="43" t="s">
        <v>181</v>
      </c>
      <c r="C63" s="256" t="s">
        <v>182</v>
      </c>
      <c r="D63" s="144" t="s">
        <v>183</v>
      </c>
      <c r="E63" s="258"/>
      <c r="F63" s="46" t="s">
        <v>113</v>
      </c>
      <c r="G63" s="38" t="s">
        <v>27</v>
      </c>
      <c r="H63" s="39" t="s">
        <v>18</v>
      </c>
      <c r="I63" s="40">
        <v>63</v>
      </c>
      <c r="J63" s="47">
        <v>82</v>
      </c>
      <c r="K63" s="48">
        <f t="shared" si="2"/>
        <v>208</v>
      </c>
      <c r="L63" s="267"/>
    </row>
    <row r="64" spans="1:12" s="14" customFormat="1" ht="15.95" customHeight="1">
      <c r="A64" s="33">
        <f t="shared" si="3"/>
        <v>29</v>
      </c>
      <c r="B64" s="43" t="s">
        <v>284</v>
      </c>
      <c r="C64" s="256" t="s">
        <v>285</v>
      </c>
      <c r="D64" s="144" t="s">
        <v>286</v>
      </c>
      <c r="E64" s="258"/>
      <c r="F64" s="46" t="s">
        <v>113</v>
      </c>
      <c r="G64" s="38" t="s">
        <v>74</v>
      </c>
      <c r="H64" s="39" t="s">
        <v>18</v>
      </c>
      <c r="I64" s="40">
        <v>60</v>
      </c>
      <c r="J64" s="47">
        <v>88</v>
      </c>
      <c r="K64" s="48">
        <f t="shared" si="2"/>
        <v>208</v>
      </c>
      <c r="L64" s="267"/>
    </row>
    <row r="65" spans="1:14" s="14" customFormat="1" ht="15.95" customHeight="1">
      <c r="A65" s="33">
        <f t="shared" si="3"/>
        <v>30</v>
      </c>
      <c r="B65" s="43" t="s">
        <v>362</v>
      </c>
      <c r="C65" s="256" t="s">
        <v>363</v>
      </c>
      <c r="D65" s="257"/>
      <c r="E65" s="144">
        <v>32550</v>
      </c>
      <c r="F65" s="46" t="s">
        <v>113</v>
      </c>
      <c r="G65" s="38" t="s">
        <v>27</v>
      </c>
      <c r="H65" s="39" t="s">
        <v>18</v>
      </c>
      <c r="I65" s="40">
        <v>58</v>
      </c>
      <c r="J65" s="47">
        <v>92</v>
      </c>
      <c r="K65" s="48">
        <f t="shared" si="2"/>
        <v>208</v>
      </c>
      <c r="L65" s="267"/>
    </row>
    <row r="66" spans="1:14" s="14" customFormat="1" ht="15.95" customHeight="1">
      <c r="A66" s="33">
        <f t="shared" si="3"/>
        <v>31</v>
      </c>
      <c r="B66" s="43" t="s">
        <v>200</v>
      </c>
      <c r="C66" s="256" t="s">
        <v>201</v>
      </c>
      <c r="D66" s="257"/>
      <c r="E66" s="144" t="s">
        <v>202</v>
      </c>
      <c r="F66" s="46" t="s">
        <v>113</v>
      </c>
      <c r="G66" s="38" t="s">
        <v>141</v>
      </c>
      <c r="H66" s="39" t="s">
        <v>18</v>
      </c>
      <c r="I66" s="40">
        <v>67</v>
      </c>
      <c r="J66" s="47">
        <v>72</v>
      </c>
      <c r="K66" s="48">
        <f t="shared" si="2"/>
        <v>206</v>
      </c>
      <c r="L66" s="49"/>
    </row>
    <row r="67" spans="1:14" s="14" customFormat="1" ht="15.95" customHeight="1">
      <c r="A67" s="33">
        <f t="shared" si="3"/>
        <v>32</v>
      </c>
      <c r="B67" s="43" t="s">
        <v>187</v>
      </c>
      <c r="C67" s="256" t="s">
        <v>188</v>
      </c>
      <c r="D67" s="144" t="s">
        <v>189</v>
      </c>
      <c r="E67" s="258"/>
      <c r="F67" s="46" t="s">
        <v>113</v>
      </c>
      <c r="G67" s="38" t="s">
        <v>85</v>
      </c>
      <c r="H67" s="39" t="s">
        <v>18</v>
      </c>
      <c r="I67" s="40">
        <v>70</v>
      </c>
      <c r="J67" s="47">
        <v>64</v>
      </c>
      <c r="K67" s="48">
        <f t="shared" si="2"/>
        <v>204</v>
      </c>
      <c r="L67" s="49"/>
    </row>
    <row r="68" spans="1:14" s="14" customFormat="1" ht="15.95" customHeight="1">
      <c r="A68" s="33">
        <f t="shared" si="3"/>
        <v>33</v>
      </c>
      <c r="B68" s="43" t="s">
        <v>154</v>
      </c>
      <c r="C68" s="256" t="s">
        <v>155</v>
      </c>
      <c r="D68" s="144" t="s">
        <v>156</v>
      </c>
      <c r="E68" s="258"/>
      <c r="F68" s="46" t="s">
        <v>113</v>
      </c>
      <c r="G68" s="38" t="s">
        <v>27</v>
      </c>
      <c r="H68" s="39" t="s">
        <v>18</v>
      </c>
      <c r="I68" s="40">
        <v>63</v>
      </c>
      <c r="J68" s="47">
        <v>76</v>
      </c>
      <c r="K68" s="48">
        <f t="shared" ref="K68:K99" si="4">(I68*2)+J68</f>
        <v>202</v>
      </c>
      <c r="L68" s="49"/>
    </row>
    <row r="69" spans="1:14" s="14" customFormat="1" ht="15.95" customHeight="1">
      <c r="A69" s="33">
        <f t="shared" si="3"/>
        <v>34</v>
      </c>
      <c r="B69" s="43" t="s">
        <v>217</v>
      </c>
      <c r="C69" s="256" t="s">
        <v>218</v>
      </c>
      <c r="D69" s="144" t="s">
        <v>219</v>
      </c>
      <c r="E69" s="258"/>
      <c r="F69" s="46" t="s">
        <v>113</v>
      </c>
      <c r="G69" s="38" t="s">
        <v>207</v>
      </c>
      <c r="H69" s="39" t="s">
        <v>18</v>
      </c>
      <c r="I69" s="40">
        <v>60</v>
      </c>
      <c r="J69" s="47">
        <v>82</v>
      </c>
      <c r="K69" s="48">
        <f t="shared" si="4"/>
        <v>202</v>
      </c>
      <c r="L69" s="267"/>
    </row>
    <row r="70" spans="1:14" s="14" customFormat="1" ht="15.95" customHeight="1">
      <c r="A70" s="33">
        <f t="shared" si="3"/>
        <v>35</v>
      </c>
      <c r="B70" s="43" t="s">
        <v>355</v>
      </c>
      <c r="C70" s="256" t="s">
        <v>356</v>
      </c>
      <c r="D70" s="144" t="s">
        <v>357</v>
      </c>
      <c r="E70" s="258"/>
      <c r="F70" s="46" t="s">
        <v>113</v>
      </c>
      <c r="G70" s="38" t="s">
        <v>193</v>
      </c>
      <c r="H70" s="39" t="s">
        <v>18</v>
      </c>
      <c r="I70" s="40">
        <v>60</v>
      </c>
      <c r="J70" s="47">
        <v>82</v>
      </c>
      <c r="K70" s="48">
        <f t="shared" si="4"/>
        <v>202</v>
      </c>
      <c r="L70" s="267"/>
    </row>
    <row r="71" spans="1:14" s="14" customFormat="1" ht="15.95" customHeight="1">
      <c r="A71" s="33">
        <f t="shared" si="3"/>
        <v>36</v>
      </c>
      <c r="B71" s="43" t="s">
        <v>139</v>
      </c>
      <c r="C71" s="256" t="s">
        <v>140</v>
      </c>
      <c r="D71" s="144">
        <v>33247</v>
      </c>
      <c r="E71" s="258"/>
      <c r="F71" s="46" t="s">
        <v>113</v>
      </c>
      <c r="G71" s="38" t="s">
        <v>141</v>
      </c>
      <c r="H71" s="39" t="s">
        <v>18</v>
      </c>
      <c r="I71" s="40">
        <v>63.5</v>
      </c>
      <c r="J71" s="47">
        <v>74</v>
      </c>
      <c r="K71" s="48">
        <f t="shared" si="4"/>
        <v>201</v>
      </c>
      <c r="L71" s="267"/>
    </row>
    <row r="72" spans="1:14" s="14" customFormat="1" ht="15.95" customHeight="1">
      <c r="A72" s="33">
        <f t="shared" si="3"/>
        <v>37</v>
      </c>
      <c r="B72" s="43" t="s">
        <v>311</v>
      </c>
      <c r="C72" s="256" t="s">
        <v>312</v>
      </c>
      <c r="D72" s="257"/>
      <c r="E72" s="144" t="s">
        <v>313</v>
      </c>
      <c r="F72" s="46" t="s">
        <v>113</v>
      </c>
      <c r="G72" s="38" t="s">
        <v>27</v>
      </c>
      <c r="H72" s="39" t="s">
        <v>18</v>
      </c>
      <c r="I72" s="40">
        <v>61</v>
      </c>
      <c r="J72" s="47">
        <v>78</v>
      </c>
      <c r="K72" s="48">
        <f t="shared" si="4"/>
        <v>200</v>
      </c>
      <c r="L72" s="267"/>
      <c r="M72" s="267"/>
      <c r="N72" s="269"/>
    </row>
    <row r="73" spans="1:14" s="14" customFormat="1" ht="15.95" customHeight="1">
      <c r="A73" s="33">
        <f t="shared" si="3"/>
        <v>38</v>
      </c>
      <c r="B73" s="43" t="s">
        <v>325</v>
      </c>
      <c r="C73" s="256" t="s">
        <v>326</v>
      </c>
      <c r="D73" s="257"/>
      <c r="E73" s="144" t="s">
        <v>327</v>
      </c>
      <c r="F73" s="46" t="s">
        <v>113</v>
      </c>
      <c r="G73" s="38" t="s">
        <v>167</v>
      </c>
      <c r="H73" s="39" t="s">
        <v>18</v>
      </c>
      <c r="I73" s="40">
        <v>61</v>
      </c>
      <c r="J73" s="47">
        <v>78</v>
      </c>
      <c r="K73" s="48">
        <f t="shared" si="4"/>
        <v>200</v>
      </c>
      <c r="L73" s="267"/>
      <c r="M73" s="267"/>
      <c r="N73" s="269"/>
    </row>
    <row r="74" spans="1:14" s="14" customFormat="1" ht="15.95" customHeight="1">
      <c r="A74" s="33">
        <f t="shared" si="3"/>
        <v>39</v>
      </c>
      <c r="B74" s="43" t="s">
        <v>304</v>
      </c>
      <c r="C74" s="256" t="s">
        <v>305</v>
      </c>
      <c r="D74" s="144" t="s">
        <v>306</v>
      </c>
      <c r="E74" s="258"/>
      <c r="F74" s="46" t="s">
        <v>113</v>
      </c>
      <c r="G74" s="38" t="s">
        <v>22</v>
      </c>
      <c r="H74" s="39" t="s">
        <v>18</v>
      </c>
      <c r="I74" s="40">
        <v>58</v>
      </c>
      <c r="J74" s="47">
        <v>84</v>
      </c>
      <c r="K74" s="48">
        <f t="shared" si="4"/>
        <v>200</v>
      </c>
      <c r="L74" s="267"/>
      <c r="M74" s="269"/>
      <c r="N74" s="269"/>
    </row>
    <row r="75" spans="1:14" s="14" customFormat="1" ht="15.95" customHeight="1">
      <c r="A75" s="33">
        <f t="shared" si="3"/>
        <v>40</v>
      </c>
      <c r="B75" s="43" t="s">
        <v>380</v>
      </c>
      <c r="C75" s="256" t="s">
        <v>381</v>
      </c>
      <c r="D75" s="257"/>
      <c r="E75" s="144" t="s">
        <v>382</v>
      </c>
      <c r="F75" s="46" t="s">
        <v>113</v>
      </c>
      <c r="G75" s="38" t="s">
        <v>35</v>
      </c>
      <c r="H75" s="39" t="s">
        <v>18</v>
      </c>
      <c r="I75" s="40">
        <v>57</v>
      </c>
      <c r="J75" s="47">
        <v>86</v>
      </c>
      <c r="K75" s="48">
        <f t="shared" si="4"/>
        <v>200</v>
      </c>
      <c r="L75" s="267"/>
      <c r="M75" s="269"/>
      <c r="N75" s="269"/>
    </row>
    <row r="76" spans="1:14" s="14" customFormat="1" ht="15.95" customHeight="1">
      <c r="A76" s="33">
        <f t="shared" si="3"/>
        <v>41</v>
      </c>
      <c r="B76" s="43" t="s">
        <v>364</v>
      </c>
      <c r="C76" s="256" t="s">
        <v>365</v>
      </c>
      <c r="D76" s="144" t="s">
        <v>366</v>
      </c>
      <c r="E76" s="258"/>
      <c r="F76" s="46" t="s">
        <v>113</v>
      </c>
      <c r="G76" s="38" t="s">
        <v>170</v>
      </c>
      <c r="H76" s="39" t="s">
        <v>18</v>
      </c>
      <c r="I76" s="40">
        <v>59</v>
      </c>
      <c r="J76" s="47">
        <v>80</v>
      </c>
      <c r="K76" s="48">
        <f t="shared" si="4"/>
        <v>198</v>
      </c>
      <c r="L76" s="267"/>
      <c r="M76" s="269"/>
      <c r="N76" s="269"/>
    </row>
    <row r="77" spans="1:14" s="14" customFormat="1" ht="15.95" customHeight="1">
      <c r="A77" s="33">
        <f t="shared" si="3"/>
        <v>42</v>
      </c>
      <c r="B77" s="43" t="s">
        <v>174</v>
      </c>
      <c r="C77" s="256" t="s">
        <v>175</v>
      </c>
      <c r="D77" s="257"/>
      <c r="E77" s="144">
        <v>33369</v>
      </c>
      <c r="F77" s="46" t="s">
        <v>113</v>
      </c>
      <c r="G77" s="38" t="s">
        <v>138</v>
      </c>
      <c r="H77" s="39" t="s">
        <v>18</v>
      </c>
      <c r="I77" s="40">
        <v>52</v>
      </c>
      <c r="J77" s="47">
        <v>92</v>
      </c>
      <c r="K77" s="48">
        <f t="shared" si="4"/>
        <v>196</v>
      </c>
      <c r="L77" s="267"/>
      <c r="M77" s="267"/>
      <c r="N77" s="269"/>
    </row>
    <row r="78" spans="1:14" s="14" customFormat="1" ht="15.95" customHeight="1">
      <c r="A78" s="33">
        <f t="shared" si="3"/>
        <v>43</v>
      </c>
      <c r="B78" s="43" t="s">
        <v>309</v>
      </c>
      <c r="C78" s="256" t="s">
        <v>310</v>
      </c>
      <c r="D78" s="144">
        <v>33185</v>
      </c>
      <c r="E78" s="258"/>
      <c r="F78" s="46" t="s">
        <v>113</v>
      </c>
      <c r="G78" s="38" t="s">
        <v>138</v>
      </c>
      <c r="H78" s="39" t="s">
        <v>18</v>
      </c>
      <c r="I78" s="40">
        <v>52</v>
      </c>
      <c r="J78" s="47">
        <v>92</v>
      </c>
      <c r="K78" s="48">
        <f t="shared" si="4"/>
        <v>196</v>
      </c>
      <c r="L78" s="267"/>
      <c r="M78" s="267"/>
      <c r="N78" s="269"/>
    </row>
    <row r="79" spans="1:14" s="14" customFormat="1" ht="15.95" customHeight="1">
      <c r="A79" s="33">
        <f t="shared" si="3"/>
        <v>44</v>
      </c>
      <c r="B79" s="43" t="s">
        <v>251</v>
      </c>
      <c r="C79" s="256" t="s">
        <v>252</v>
      </c>
      <c r="D79" s="144" t="s">
        <v>253</v>
      </c>
      <c r="E79" s="258"/>
      <c r="F79" s="46" t="s">
        <v>113</v>
      </c>
      <c r="G79" s="38" t="s">
        <v>254</v>
      </c>
      <c r="H79" s="39" t="s">
        <v>18</v>
      </c>
      <c r="I79" s="40">
        <v>51</v>
      </c>
      <c r="J79" s="47">
        <v>94</v>
      </c>
      <c r="K79" s="48">
        <f t="shared" si="4"/>
        <v>196</v>
      </c>
      <c r="L79" s="268"/>
    </row>
    <row r="80" spans="1:14" s="14" customFormat="1" ht="15.95" customHeight="1">
      <c r="A80" s="33">
        <f t="shared" si="3"/>
        <v>45</v>
      </c>
      <c r="B80" s="43" t="s">
        <v>115</v>
      </c>
      <c r="C80" s="256" t="s">
        <v>116</v>
      </c>
      <c r="D80" s="257" t="s">
        <v>117</v>
      </c>
      <c r="E80" s="258"/>
      <c r="F80" s="46" t="s">
        <v>113</v>
      </c>
      <c r="G80" s="38" t="s">
        <v>118</v>
      </c>
      <c r="H80" s="39" t="s">
        <v>18</v>
      </c>
      <c r="I80" s="40">
        <v>55</v>
      </c>
      <c r="J80" s="47">
        <v>84</v>
      </c>
      <c r="K80" s="48">
        <f t="shared" si="4"/>
        <v>194</v>
      </c>
      <c r="L80" s="49"/>
    </row>
    <row r="81" spans="1:12" s="14" customFormat="1" ht="15.95" customHeight="1">
      <c r="A81" s="33">
        <f t="shared" si="3"/>
        <v>46</v>
      </c>
      <c r="B81" s="43" t="s">
        <v>127</v>
      </c>
      <c r="C81" s="256" t="s">
        <v>128</v>
      </c>
      <c r="D81" s="144" t="s">
        <v>129</v>
      </c>
      <c r="E81" s="258"/>
      <c r="F81" s="46" t="s">
        <v>113</v>
      </c>
      <c r="G81" s="38" t="s">
        <v>130</v>
      </c>
      <c r="H81" s="39" t="s">
        <v>18</v>
      </c>
      <c r="I81" s="40">
        <v>54</v>
      </c>
      <c r="J81" s="47">
        <v>86</v>
      </c>
      <c r="K81" s="48">
        <f t="shared" si="4"/>
        <v>194</v>
      </c>
      <c r="L81" s="49"/>
    </row>
    <row r="82" spans="1:12" s="14" customFormat="1" ht="15.95" customHeight="1">
      <c r="A82" s="33">
        <f t="shared" si="3"/>
        <v>47</v>
      </c>
      <c r="B82" s="43" t="s">
        <v>334</v>
      </c>
      <c r="C82" s="256" t="s">
        <v>335</v>
      </c>
      <c r="D82" s="144" t="s">
        <v>336</v>
      </c>
      <c r="E82" s="258"/>
      <c r="F82" s="46" t="s">
        <v>113</v>
      </c>
      <c r="G82" s="38" t="s">
        <v>85</v>
      </c>
      <c r="H82" s="39" t="s">
        <v>18</v>
      </c>
      <c r="I82" s="40">
        <v>52</v>
      </c>
      <c r="J82" s="47">
        <v>90</v>
      </c>
      <c r="K82" s="48">
        <f t="shared" si="4"/>
        <v>194</v>
      </c>
      <c r="L82" s="49"/>
    </row>
    <row r="83" spans="1:12" s="14" customFormat="1" ht="15.95" customHeight="1">
      <c r="A83" s="33">
        <f t="shared" si="3"/>
        <v>48</v>
      </c>
      <c r="B83" s="43" t="s">
        <v>110</v>
      </c>
      <c r="C83" s="256" t="s">
        <v>111</v>
      </c>
      <c r="D83" s="144" t="s">
        <v>112</v>
      </c>
      <c r="E83" s="258"/>
      <c r="F83" s="46" t="s">
        <v>113</v>
      </c>
      <c r="G83" s="38" t="s">
        <v>114</v>
      </c>
      <c r="H83" s="39" t="s">
        <v>18</v>
      </c>
      <c r="I83" s="40">
        <v>54</v>
      </c>
      <c r="J83" s="47">
        <v>84</v>
      </c>
      <c r="K83" s="48">
        <f t="shared" si="4"/>
        <v>192</v>
      </c>
      <c r="L83" s="49"/>
    </row>
    <row r="84" spans="1:12" s="14" customFormat="1" ht="15.95" customHeight="1">
      <c r="A84" s="33">
        <f t="shared" si="3"/>
        <v>49</v>
      </c>
      <c r="B84" s="43" t="s">
        <v>131</v>
      </c>
      <c r="C84" s="256" t="s">
        <v>132</v>
      </c>
      <c r="D84" s="144">
        <v>33304</v>
      </c>
      <c r="E84" s="258"/>
      <c r="F84" s="46" t="s">
        <v>113</v>
      </c>
      <c r="G84" s="38" t="s">
        <v>97</v>
      </c>
      <c r="H84" s="39" t="s">
        <v>18</v>
      </c>
      <c r="I84" s="40">
        <v>54.5</v>
      </c>
      <c r="J84" s="47">
        <v>80</v>
      </c>
      <c r="K84" s="48">
        <f t="shared" si="4"/>
        <v>189</v>
      </c>
      <c r="L84" s="49"/>
    </row>
    <row r="85" spans="1:12" s="14" customFormat="1" ht="15.95" customHeight="1">
      <c r="A85" s="33">
        <f t="shared" si="3"/>
        <v>50</v>
      </c>
      <c r="B85" s="43" t="s">
        <v>241</v>
      </c>
      <c r="C85" s="256" t="s">
        <v>242</v>
      </c>
      <c r="D85" s="257"/>
      <c r="E85" s="144">
        <v>32638</v>
      </c>
      <c r="F85" s="46" t="s">
        <v>113</v>
      </c>
      <c r="G85" s="38" t="s">
        <v>130</v>
      </c>
      <c r="H85" s="39" t="s">
        <v>18</v>
      </c>
      <c r="I85" s="40">
        <v>55</v>
      </c>
      <c r="J85" s="47">
        <v>78</v>
      </c>
      <c r="K85" s="48">
        <f t="shared" si="4"/>
        <v>188</v>
      </c>
      <c r="L85" s="49"/>
    </row>
    <row r="86" spans="1:12" s="22" customFormat="1" ht="15.95" customHeight="1">
      <c r="A86" s="33">
        <f t="shared" si="3"/>
        <v>51</v>
      </c>
      <c r="B86" s="43" t="s">
        <v>307</v>
      </c>
      <c r="C86" s="256" t="s">
        <v>308</v>
      </c>
      <c r="D86" s="144">
        <v>32421</v>
      </c>
      <c r="E86" s="258"/>
      <c r="F86" s="46" t="s">
        <v>113</v>
      </c>
      <c r="G86" s="38" t="s">
        <v>207</v>
      </c>
      <c r="H86" s="39" t="s">
        <v>18</v>
      </c>
      <c r="I86" s="40">
        <v>52</v>
      </c>
      <c r="J86" s="47">
        <v>82</v>
      </c>
      <c r="K86" s="48">
        <f t="shared" si="4"/>
        <v>186</v>
      </c>
      <c r="L86" s="66"/>
    </row>
    <row r="87" spans="1:12" s="14" customFormat="1" ht="15.95" customHeight="1">
      <c r="A87" s="33">
        <f t="shared" si="3"/>
        <v>52</v>
      </c>
      <c r="B87" s="43" t="s">
        <v>287</v>
      </c>
      <c r="C87" s="256" t="s">
        <v>288</v>
      </c>
      <c r="D87" s="257"/>
      <c r="E87" s="144" t="s">
        <v>289</v>
      </c>
      <c r="F87" s="46" t="s">
        <v>113</v>
      </c>
      <c r="G87" s="38" t="s">
        <v>48</v>
      </c>
      <c r="H87" s="39" t="s">
        <v>18</v>
      </c>
      <c r="I87" s="40">
        <v>53</v>
      </c>
      <c r="J87" s="47">
        <v>78</v>
      </c>
      <c r="K87" s="48">
        <f t="shared" si="4"/>
        <v>184</v>
      </c>
      <c r="L87" s="49"/>
    </row>
    <row r="88" spans="1:12" s="14" customFormat="1" ht="15.95" customHeight="1">
      <c r="A88" s="33">
        <f t="shared" si="3"/>
        <v>53</v>
      </c>
      <c r="B88" s="43" t="s">
        <v>203</v>
      </c>
      <c r="C88" s="256" t="s">
        <v>204</v>
      </c>
      <c r="D88" s="144" t="s">
        <v>205</v>
      </c>
      <c r="E88" s="258"/>
      <c r="F88" s="46" t="s">
        <v>113</v>
      </c>
      <c r="G88" s="38" t="s">
        <v>64</v>
      </c>
      <c r="H88" s="39" t="s">
        <v>18</v>
      </c>
      <c r="I88" s="40">
        <v>56</v>
      </c>
      <c r="J88" s="47">
        <v>70</v>
      </c>
      <c r="K88" s="48">
        <f t="shared" si="4"/>
        <v>182</v>
      </c>
      <c r="L88" s="49"/>
    </row>
    <row r="89" spans="1:12" s="14" customFormat="1" ht="15.95" customHeight="1">
      <c r="A89" s="33">
        <f t="shared" si="3"/>
        <v>54</v>
      </c>
      <c r="B89" s="43" t="s">
        <v>281</v>
      </c>
      <c r="C89" s="256" t="s">
        <v>282</v>
      </c>
      <c r="D89" s="144" t="s">
        <v>283</v>
      </c>
      <c r="E89" s="258"/>
      <c r="F89" s="46" t="s">
        <v>113</v>
      </c>
      <c r="G89" s="38" t="s">
        <v>27</v>
      </c>
      <c r="H89" s="39" t="s">
        <v>18</v>
      </c>
      <c r="I89" s="40">
        <v>50</v>
      </c>
      <c r="J89" s="47">
        <v>82</v>
      </c>
      <c r="K89" s="48">
        <f t="shared" si="4"/>
        <v>182</v>
      </c>
      <c r="L89" s="49"/>
    </row>
    <row r="90" spans="1:12" s="14" customFormat="1" ht="15.95" customHeight="1">
      <c r="A90" s="33">
        <f t="shared" si="3"/>
        <v>55</v>
      </c>
      <c r="B90" s="43" t="s">
        <v>243</v>
      </c>
      <c r="C90" s="256" t="s">
        <v>244</v>
      </c>
      <c r="D90" s="257"/>
      <c r="E90" s="144" t="s">
        <v>245</v>
      </c>
      <c r="F90" s="46" t="s">
        <v>113</v>
      </c>
      <c r="G90" s="38" t="s">
        <v>85</v>
      </c>
      <c r="H90" s="39" t="s">
        <v>18</v>
      </c>
      <c r="I90" s="40">
        <v>52</v>
      </c>
      <c r="J90" s="47">
        <v>76</v>
      </c>
      <c r="K90" s="48">
        <f t="shared" si="4"/>
        <v>180</v>
      </c>
      <c r="L90" s="49"/>
    </row>
    <row r="91" spans="1:12" s="14" customFormat="1" ht="15.95" customHeight="1">
      <c r="A91" s="33">
        <f t="shared" si="3"/>
        <v>56</v>
      </c>
      <c r="B91" s="43" t="s">
        <v>317</v>
      </c>
      <c r="C91" s="256" t="s">
        <v>318</v>
      </c>
      <c r="D91" s="144" t="s">
        <v>319</v>
      </c>
      <c r="E91" s="258"/>
      <c r="F91" s="46" t="s">
        <v>113</v>
      </c>
      <c r="G91" s="38" t="s">
        <v>81</v>
      </c>
      <c r="H91" s="39" t="s">
        <v>18</v>
      </c>
      <c r="I91" s="40">
        <v>50</v>
      </c>
      <c r="J91" s="47">
        <v>78</v>
      </c>
      <c r="K91" s="48">
        <f t="shared" si="4"/>
        <v>178</v>
      </c>
      <c r="L91" s="49"/>
    </row>
    <row r="92" spans="1:12" s="14" customFormat="1" ht="15.95" customHeight="1">
      <c r="A92" s="33">
        <f t="shared" si="3"/>
        <v>57</v>
      </c>
      <c r="B92" s="43" t="s">
        <v>337</v>
      </c>
      <c r="C92" s="256" t="s">
        <v>338</v>
      </c>
      <c r="D92" s="257"/>
      <c r="E92" s="144">
        <v>33826</v>
      </c>
      <c r="F92" s="82" t="s">
        <v>109</v>
      </c>
      <c r="G92" s="38" t="s">
        <v>64</v>
      </c>
      <c r="H92" s="39" t="s">
        <v>18</v>
      </c>
      <c r="I92" s="40">
        <v>58</v>
      </c>
      <c r="J92" s="47">
        <v>60</v>
      </c>
      <c r="K92" s="48">
        <f t="shared" si="4"/>
        <v>176</v>
      </c>
      <c r="L92" s="49"/>
    </row>
    <row r="93" spans="1:12" s="14" customFormat="1" ht="15.95" customHeight="1">
      <c r="A93" s="33">
        <f t="shared" si="3"/>
        <v>58</v>
      </c>
      <c r="B93" s="43" t="s">
        <v>385</v>
      </c>
      <c r="C93" s="256" t="s">
        <v>386</v>
      </c>
      <c r="D93" s="144" t="s">
        <v>387</v>
      </c>
      <c r="E93" s="258"/>
      <c r="F93" s="46" t="s">
        <v>113</v>
      </c>
      <c r="G93" s="38" t="s">
        <v>71</v>
      </c>
      <c r="H93" s="39" t="s">
        <v>18</v>
      </c>
      <c r="I93" s="40">
        <v>51</v>
      </c>
      <c r="J93" s="47">
        <v>74</v>
      </c>
      <c r="K93" s="48">
        <f t="shared" si="4"/>
        <v>176</v>
      </c>
      <c r="L93" s="49"/>
    </row>
    <row r="94" spans="1:12" s="14" customFormat="1" ht="15.95" customHeight="1">
      <c r="A94" s="33">
        <f t="shared" si="3"/>
        <v>59</v>
      </c>
      <c r="B94" s="43" t="s">
        <v>165</v>
      </c>
      <c r="C94" s="256" t="s">
        <v>166</v>
      </c>
      <c r="D94" s="144">
        <v>32174</v>
      </c>
      <c r="E94" s="258"/>
      <c r="F94" s="46" t="s">
        <v>113</v>
      </c>
      <c r="G94" s="38" t="s">
        <v>167</v>
      </c>
      <c r="H94" s="39" t="s">
        <v>18</v>
      </c>
      <c r="I94" s="40">
        <v>51</v>
      </c>
      <c r="J94" s="47">
        <v>72</v>
      </c>
      <c r="K94" s="48">
        <f t="shared" si="4"/>
        <v>174</v>
      </c>
      <c r="L94" s="49"/>
    </row>
    <row r="95" spans="1:12" s="14" customFormat="1" ht="15.95" customHeight="1">
      <c r="A95" s="33">
        <f t="shared" si="3"/>
        <v>60</v>
      </c>
      <c r="B95" s="43" t="s">
        <v>391</v>
      </c>
      <c r="C95" s="256" t="s">
        <v>392</v>
      </c>
      <c r="D95" s="144" t="s">
        <v>393</v>
      </c>
      <c r="E95" s="258"/>
      <c r="F95" s="46" t="s">
        <v>113</v>
      </c>
      <c r="G95" s="38" t="s">
        <v>135</v>
      </c>
      <c r="H95" s="39" t="s">
        <v>18</v>
      </c>
      <c r="I95" s="40">
        <v>50</v>
      </c>
      <c r="J95" s="47">
        <v>74</v>
      </c>
      <c r="K95" s="48">
        <f t="shared" si="4"/>
        <v>174</v>
      </c>
      <c r="L95" s="49"/>
    </row>
    <row r="96" spans="1:12" s="14" customFormat="1" ht="15.95" customHeight="1">
      <c r="A96" s="33">
        <f t="shared" si="3"/>
        <v>61</v>
      </c>
      <c r="B96" s="43" t="s">
        <v>176</v>
      </c>
      <c r="C96" s="256" t="s">
        <v>177</v>
      </c>
      <c r="D96" s="144">
        <v>33582</v>
      </c>
      <c r="E96" s="258"/>
      <c r="F96" s="46" t="s">
        <v>113</v>
      </c>
      <c r="G96" s="38" t="s">
        <v>43</v>
      </c>
      <c r="H96" s="39" t="s">
        <v>18</v>
      </c>
      <c r="I96" s="40">
        <v>51</v>
      </c>
      <c r="J96" s="47">
        <v>70</v>
      </c>
      <c r="K96" s="48">
        <f t="shared" si="4"/>
        <v>172</v>
      </c>
      <c r="L96" s="49"/>
    </row>
    <row r="97" spans="1:12" s="14" customFormat="1" ht="15.95" customHeight="1">
      <c r="A97" s="33">
        <f t="shared" si="3"/>
        <v>62</v>
      </c>
      <c r="B97" s="43" t="s">
        <v>367</v>
      </c>
      <c r="C97" s="256" t="s">
        <v>368</v>
      </c>
      <c r="D97" s="144">
        <v>33400</v>
      </c>
      <c r="E97" s="257"/>
      <c r="F97" s="46" t="s">
        <v>113</v>
      </c>
      <c r="G97" s="38" t="s">
        <v>141</v>
      </c>
      <c r="H97" s="39" t="s">
        <v>18</v>
      </c>
      <c r="I97" s="40">
        <v>50</v>
      </c>
      <c r="J97" s="47">
        <v>72</v>
      </c>
      <c r="K97" s="48">
        <f t="shared" si="4"/>
        <v>172</v>
      </c>
      <c r="L97" s="49"/>
    </row>
    <row r="98" spans="1:12" s="14" customFormat="1" ht="15.95" customHeight="1">
      <c r="A98" s="33">
        <f t="shared" si="3"/>
        <v>63</v>
      </c>
      <c r="B98" s="43" t="s">
        <v>360</v>
      </c>
      <c r="C98" s="256" t="s">
        <v>361</v>
      </c>
      <c r="D98" s="144">
        <v>32455</v>
      </c>
      <c r="E98" s="258"/>
      <c r="F98" s="46" t="s">
        <v>113</v>
      </c>
      <c r="G98" s="38" t="s">
        <v>114</v>
      </c>
      <c r="H98" s="39" t="s">
        <v>18</v>
      </c>
      <c r="I98" s="40">
        <v>45</v>
      </c>
      <c r="J98" s="47">
        <v>78</v>
      </c>
      <c r="K98" s="48">
        <f t="shared" si="4"/>
        <v>168</v>
      </c>
      <c r="L98" s="267"/>
    </row>
    <row r="99" spans="1:12" s="14" customFormat="1" ht="15.95" customHeight="1">
      <c r="A99" s="33">
        <f t="shared" si="3"/>
        <v>64</v>
      </c>
      <c r="B99" s="43" t="s">
        <v>228</v>
      </c>
      <c r="C99" s="256" t="s">
        <v>229</v>
      </c>
      <c r="D99" s="144" t="s">
        <v>230</v>
      </c>
      <c r="E99" s="258"/>
      <c r="F99" s="46" t="s">
        <v>113</v>
      </c>
      <c r="G99" s="38" t="s">
        <v>43</v>
      </c>
      <c r="H99" s="39" t="s">
        <v>18</v>
      </c>
      <c r="I99" s="40">
        <v>39</v>
      </c>
      <c r="J99" s="47">
        <v>90</v>
      </c>
      <c r="K99" s="48">
        <f t="shared" si="4"/>
        <v>168</v>
      </c>
      <c r="L99" s="267"/>
    </row>
    <row r="100" spans="1:12" s="14" customFormat="1" ht="15.95" customHeight="1">
      <c r="A100" s="33">
        <f t="shared" si="3"/>
        <v>65</v>
      </c>
      <c r="B100" s="43" t="s">
        <v>300</v>
      </c>
      <c r="C100" s="256" t="s">
        <v>301</v>
      </c>
      <c r="D100" s="257"/>
      <c r="E100" s="144">
        <v>33639</v>
      </c>
      <c r="F100" s="46" t="s">
        <v>113</v>
      </c>
      <c r="G100" s="38" t="s">
        <v>17</v>
      </c>
      <c r="H100" s="39" t="s">
        <v>18</v>
      </c>
      <c r="I100" s="40">
        <v>42</v>
      </c>
      <c r="J100" s="47">
        <v>76</v>
      </c>
      <c r="K100" s="48">
        <f t="shared" ref="K100:K106" si="5">(I100*2)+J100</f>
        <v>160</v>
      </c>
      <c r="L100" s="49"/>
    </row>
    <row r="101" spans="1:12" s="14" customFormat="1" ht="15.95" customHeight="1">
      <c r="A101" s="33">
        <f t="shared" si="3"/>
        <v>66</v>
      </c>
      <c r="B101" s="43" t="s">
        <v>369</v>
      </c>
      <c r="C101" s="256" t="s">
        <v>370</v>
      </c>
      <c r="D101" s="257"/>
      <c r="E101" s="144" t="s">
        <v>371</v>
      </c>
      <c r="F101" s="46" t="s">
        <v>113</v>
      </c>
      <c r="G101" s="38" t="s">
        <v>141</v>
      </c>
      <c r="H101" s="39" t="s">
        <v>18</v>
      </c>
      <c r="I101" s="40">
        <v>40</v>
      </c>
      <c r="J101" s="47">
        <v>80</v>
      </c>
      <c r="K101" s="48">
        <f t="shared" si="5"/>
        <v>160</v>
      </c>
      <c r="L101" s="49"/>
    </row>
    <row r="102" spans="1:12" s="14" customFormat="1" ht="15.95" customHeight="1">
      <c r="A102" s="33">
        <f>A101+1</f>
        <v>67</v>
      </c>
      <c r="B102" s="43" t="s">
        <v>178</v>
      </c>
      <c r="C102" s="256" t="s">
        <v>179</v>
      </c>
      <c r="D102" s="144">
        <v>27036</v>
      </c>
      <c r="E102" s="258"/>
      <c r="F102" s="46" t="s">
        <v>113</v>
      </c>
      <c r="G102" s="38" t="s">
        <v>180</v>
      </c>
      <c r="H102" s="39" t="s">
        <v>18</v>
      </c>
      <c r="I102" s="40">
        <v>40</v>
      </c>
      <c r="J102" s="47">
        <v>78</v>
      </c>
      <c r="K102" s="48">
        <f t="shared" si="5"/>
        <v>158</v>
      </c>
      <c r="L102" s="49"/>
    </row>
    <row r="103" spans="1:12" s="14" customFormat="1" ht="15.95" customHeight="1">
      <c r="A103" s="33">
        <f>A102+1</f>
        <v>68</v>
      </c>
      <c r="B103" s="43" t="s">
        <v>264</v>
      </c>
      <c r="C103" s="256" t="s">
        <v>265</v>
      </c>
      <c r="D103" s="257"/>
      <c r="E103" s="144" t="s">
        <v>266</v>
      </c>
      <c r="F103" s="46" t="s">
        <v>113</v>
      </c>
      <c r="G103" s="38" t="s">
        <v>150</v>
      </c>
      <c r="H103" s="39" t="s">
        <v>18</v>
      </c>
      <c r="I103" s="40">
        <v>34</v>
      </c>
      <c r="J103" s="47">
        <v>82</v>
      </c>
      <c r="K103" s="48">
        <f t="shared" si="5"/>
        <v>150</v>
      </c>
      <c r="L103" s="49"/>
    </row>
    <row r="104" spans="1:12" s="14" customFormat="1" ht="15.95" customHeight="1">
      <c r="A104" s="33">
        <f>A103+1</f>
        <v>69</v>
      </c>
      <c r="B104" s="43" t="s">
        <v>208</v>
      </c>
      <c r="C104" s="256" t="s">
        <v>209</v>
      </c>
      <c r="D104" s="257"/>
      <c r="E104" s="144" t="s">
        <v>210</v>
      </c>
      <c r="F104" s="46" t="s">
        <v>113</v>
      </c>
      <c r="G104" s="38" t="s">
        <v>150</v>
      </c>
      <c r="H104" s="39" t="s">
        <v>18</v>
      </c>
      <c r="I104" s="40">
        <v>40</v>
      </c>
      <c r="J104" s="47">
        <v>64</v>
      </c>
      <c r="K104" s="48">
        <f t="shared" si="5"/>
        <v>144</v>
      </c>
      <c r="L104" s="49"/>
    </row>
    <row r="105" spans="1:12" s="22" customFormat="1" ht="15.95" customHeight="1">
      <c r="A105" s="33">
        <f>A104+1</f>
        <v>70</v>
      </c>
      <c r="B105" s="43" t="s">
        <v>372</v>
      </c>
      <c r="C105" s="256" t="s">
        <v>373</v>
      </c>
      <c r="D105" s="144" t="s">
        <v>374</v>
      </c>
      <c r="E105" s="258"/>
      <c r="F105" s="46" t="s">
        <v>113</v>
      </c>
      <c r="G105" s="38" t="s">
        <v>180</v>
      </c>
      <c r="H105" s="39" t="s">
        <v>18</v>
      </c>
      <c r="I105" s="40">
        <v>37</v>
      </c>
      <c r="J105" s="47">
        <v>52</v>
      </c>
      <c r="K105" s="48">
        <f t="shared" si="5"/>
        <v>126</v>
      </c>
      <c r="L105" s="49"/>
    </row>
    <row r="106" spans="1:12" s="14" customFormat="1" ht="15.95" customHeight="1">
      <c r="A106" s="33">
        <f>A105+1</f>
        <v>71</v>
      </c>
      <c r="B106" s="43" t="s">
        <v>238</v>
      </c>
      <c r="C106" s="256" t="s">
        <v>239</v>
      </c>
      <c r="D106" s="257"/>
      <c r="E106" s="144" t="s">
        <v>240</v>
      </c>
      <c r="F106" s="46" t="s">
        <v>113</v>
      </c>
      <c r="G106" s="38" t="s">
        <v>35</v>
      </c>
      <c r="H106" s="39" t="s">
        <v>18</v>
      </c>
      <c r="I106" s="40">
        <v>30</v>
      </c>
      <c r="J106" s="47">
        <v>62</v>
      </c>
      <c r="K106" s="48">
        <f t="shared" si="5"/>
        <v>122</v>
      </c>
      <c r="L106" s="49"/>
    </row>
    <row r="107" spans="1:12" s="14" customFormat="1" ht="15.95" customHeight="1">
      <c r="A107" s="419" t="s">
        <v>399</v>
      </c>
      <c r="B107" s="419"/>
      <c r="C107" s="419"/>
      <c r="D107" s="419"/>
      <c r="E107" s="419"/>
      <c r="F107" s="419"/>
      <c r="G107" s="419"/>
      <c r="H107" s="419"/>
      <c r="I107" s="419"/>
      <c r="J107" s="419"/>
      <c r="K107" s="419"/>
      <c r="L107" s="419"/>
    </row>
    <row r="108" spans="1:12" s="14" customFormat="1" ht="15.95" customHeight="1">
      <c r="A108" s="33">
        <v>1</v>
      </c>
      <c r="B108" s="43" t="s">
        <v>145</v>
      </c>
      <c r="C108" s="256" t="s">
        <v>146</v>
      </c>
      <c r="D108" s="144" t="s">
        <v>147</v>
      </c>
      <c r="E108" s="258"/>
      <c r="F108" s="46" t="s">
        <v>113</v>
      </c>
      <c r="G108" s="38" t="s">
        <v>58</v>
      </c>
      <c r="H108" s="39" t="s">
        <v>49</v>
      </c>
      <c r="I108" s="40">
        <v>85</v>
      </c>
      <c r="J108" s="47">
        <v>84</v>
      </c>
      <c r="K108" s="48">
        <f t="shared" ref="K108:K139" si="6">(I108*2)+J108</f>
        <v>254</v>
      </c>
      <c r="L108" s="38"/>
    </row>
    <row r="109" spans="1:12" s="14" customFormat="1" ht="15.95" customHeight="1">
      <c r="A109" s="33">
        <f t="shared" ref="A109:A139" si="7">A108+1</f>
        <v>2</v>
      </c>
      <c r="B109" s="43" t="s">
        <v>119</v>
      </c>
      <c r="C109" s="256" t="s">
        <v>120</v>
      </c>
      <c r="D109" s="257"/>
      <c r="E109" s="144">
        <v>31452</v>
      </c>
      <c r="F109" s="46" t="s">
        <v>113</v>
      </c>
      <c r="G109" s="38" t="s">
        <v>27</v>
      </c>
      <c r="H109" s="39" t="s">
        <v>49</v>
      </c>
      <c r="I109" s="40">
        <v>72</v>
      </c>
      <c r="J109" s="47">
        <v>90</v>
      </c>
      <c r="K109" s="48">
        <f t="shared" si="6"/>
        <v>234</v>
      </c>
      <c r="L109" s="38"/>
    </row>
    <row r="110" spans="1:12" s="14" customFormat="1" ht="15.95" customHeight="1">
      <c r="A110" s="33">
        <f t="shared" si="7"/>
        <v>3</v>
      </c>
      <c r="B110" s="43" t="s">
        <v>194</v>
      </c>
      <c r="C110" s="256" t="s">
        <v>195</v>
      </c>
      <c r="D110" s="144" t="s">
        <v>196</v>
      </c>
      <c r="E110" s="258"/>
      <c r="F110" s="46" t="s">
        <v>113</v>
      </c>
      <c r="G110" s="38" t="s">
        <v>197</v>
      </c>
      <c r="H110" s="39" t="s">
        <v>49</v>
      </c>
      <c r="I110" s="40">
        <v>72</v>
      </c>
      <c r="J110" s="47">
        <v>86</v>
      </c>
      <c r="K110" s="48">
        <f t="shared" si="6"/>
        <v>230</v>
      </c>
      <c r="L110" s="38"/>
    </row>
    <row r="111" spans="1:12" s="14" customFormat="1" ht="15.95" customHeight="1">
      <c r="A111" s="33">
        <f t="shared" si="7"/>
        <v>4</v>
      </c>
      <c r="B111" s="43" t="s">
        <v>276</v>
      </c>
      <c r="C111" s="256" t="s">
        <v>277</v>
      </c>
      <c r="D111" s="257"/>
      <c r="E111" s="144" t="s">
        <v>278</v>
      </c>
      <c r="F111" s="46" t="s">
        <v>113</v>
      </c>
      <c r="G111" s="38" t="s">
        <v>85</v>
      </c>
      <c r="H111" s="39" t="s">
        <v>49</v>
      </c>
      <c r="I111" s="40">
        <v>68</v>
      </c>
      <c r="J111" s="47">
        <v>88</v>
      </c>
      <c r="K111" s="48">
        <f t="shared" si="6"/>
        <v>224</v>
      </c>
      <c r="L111" s="38"/>
    </row>
    <row r="112" spans="1:12" s="14" customFormat="1" ht="15.95" customHeight="1">
      <c r="A112" s="33">
        <f t="shared" si="7"/>
        <v>5</v>
      </c>
      <c r="B112" s="43" t="s">
        <v>157</v>
      </c>
      <c r="C112" s="256" t="s">
        <v>158</v>
      </c>
      <c r="D112" s="144">
        <v>33005</v>
      </c>
      <c r="E112" s="258"/>
      <c r="F112" s="46" t="s">
        <v>113</v>
      </c>
      <c r="G112" s="38" t="s">
        <v>159</v>
      </c>
      <c r="H112" s="39" t="s">
        <v>49</v>
      </c>
      <c r="I112" s="40">
        <v>67</v>
      </c>
      <c r="J112" s="47">
        <v>90</v>
      </c>
      <c r="K112" s="48">
        <f t="shared" si="6"/>
        <v>224</v>
      </c>
      <c r="L112" s="38"/>
    </row>
    <row r="113" spans="1:12" s="14" customFormat="1" ht="15.95" customHeight="1">
      <c r="A113" s="33">
        <f t="shared" si="7"/>
        <v>6</v>
      </c>
      <c r="B113" s="43" t="s">
        <v>215</v>
      </c>
      <c r="C113" s="256" t="s">
        <v>216</v>
      </c>
      <c r="D113" s="257"/>
      <c r="E113" s="144">
        <v>33767</v>
      </c>
      <c r="F113" s="46" t="s">
        <v>113</v>
      </c>
      <c r="G113" s="38" t="s">
        <v>39</v>
      </c>
      <c r="H113" s="39" t="s">
        <v>49</v>
      </c>
      <c r="I113" s="40">
        <v>66</v>
      </c>
      <c r="J113" s="47">
        <v>88</v>
      </c>
      <c r="K113" s="48">
        <f t="shared" si="6"/>
        <v>220</v>
      </c>
      <c r="L113" s="38"/>
    </row>
    <row r="114" spans="1:12" s="14" customFormat="1" ht="15.95" customHeight="1">
      <c r="A114" s="33">
        <f t="shared" si="7"/>
        <v>7</v>
      </c>
      <c r="B114" s="43" t="s">
        <v>171</v>
      </c>
      <c r="C114" s="256" t="s">
        <v>172</v>
      </c>
      <c r="D114" s="144" t="s">
        <v>173</v>
      </c>
      <c r="E114" s="258"/>
      <c r="F114" s="82" t="s">
        <v>109</v>
      </c>
      <c r="G114" s="38" t="s">
        <v>17</v>
      </c>
      <c r="H114" s="39" t="s">
        <v>49</v>
      </c>
      <c r="I114" s="40">
        <v>65</v>
      </c>
      <c r="J114" s="47">
        <v>90</v>
      </c>
      <c r="K114" s="48">
        <f t="shared" si="6"/>
        <v>220</v>
      </c>
      <c r="L114" s="38"/>
    </row>
    <row r="115" spans="1:12" s="14" customFormat="1" ht="15.95" customHeight="1">
      <c r="A115" s="33">
        <f t="shared" si="7"/>
        <v>8</v>
      </c>
      <c r="B115" s="43" t="s">
        <v>344</v>
      </c>
      <c r="C115" s="256" t="s">
        <v>345</v>
      </c>
      <c r="D115" s="144" t="s">
        <v>346</v>
      </c>
      <c r="E115" s="258"/>
      <c r="F115" s="46" t="s">
        <v>113</v>
      </c>
      <c r="G115" s="38" t="s">
        <v>207</v>
      </c>
      <c r="H115" s="39" t="s">
        <v>49</v>
      </c>
      <c r="I115" s="40">
        <v>70</v>
      </c>
      <c r="J115" s="47">
        <v>80</v>
      </c>
      <c r="K115" s="48">
        <f t="shared" si="6"/>
        <v>220</v>
      </c>
      <c r="L115" s="38"/>
    </row>
    <row r="116" spans="1:12" s="14" customFormat="1" ht="15.95" customHeight="1">
      <c r="A116" s="33">
        <f t="shared" si="7"/>
        <v>9</v>
      </c>
      <c r="B116" s="43" t="s">
        <v>349</v>
      </c>
      <c r="C116" s="256" t="s">
        <v>350</v>
      </c>
      <c r="D116" s="257"/>
      <c r="E116" s="144" t="s">
        <v>351</v>
      </c>
      <c r="F116" s="46" t="s">
        <v>113</v>
      </c>
      <c r="G116" s="38" t="s">
        <v>67</v>
      </c>
      <c r="H116" s="39" t="s">
        <v>49</v>
      </c>
      <c r="I116" s="40">
        <v>62</v>
      </c>
      <c r="J116" s="47">
        <v>92</v>
      </c>
      <c r="K116" s="48">
        <f t="shared" si="6"/>
        <v>216</v>
      </c>
      <c r="L116" s="38"/>
    </row>
    <row r="117" spans="1:12" s="14" customFormat="1" ht="15.95" customHeight="1">
      <c r="A117" s="33">
        <f t="shared" si="7"/>
        <v>10</v>
      </c>
      <c r="B117" s="43" t="s">
        <v>257</v>
      </c>
      <c r="C117" s="256" t="s">
        <v>258</v>
      </c>
      <c r="D117" s="144">
        <v>32269</v>
      </c>
      <c r="E117" s="258"/>
      <c r="F117" s="46" t="s">
        <v>113</v>
      </c>
      <c r="G117" s="38" t="s">
        <v>259</v>
      </c>
      <c r="H117" s="39" t="s">
        <v>49</v>
      </c>
      <c r="I117" s="40">
        <v>71</v>
      </c>
      <c r="J117" s="47">
        <v>70</v>
      </c>
      <c r="K117" s="48">
        <f t="shared" si="6"/>
        <v>212</v>
      </c>
      <c r="L117" s="38"/>
    </row>
    <row r="118" spans="1:12" s="14" customFormat="1" ht="15.95" customHeight="1">
      <c r="A118" s="33">
        <f t="shared" si="7"/>
        <v>11</v>
      </c>
      <c r="B118" s="43" t="s">
        <v>206</v>
      </c>
      <c r="C118" s="256" t="s">
        <v>3569</v>
      </c>
      <c r="D118" s="257"/>
      <c r="E118" s="144">
        <v>32417</v>
      </c>
      <c r="F118" s="46" t="s">
        <v>113</v>
      </c>
      <c r="G118" s="38" t="s">
        <v>207</v>
      </c>
      <c r="H118" s="39" t="s">
        <v>49</v>
      </c>
      <c r="I118" s="40">
        <v>65</v>
      </c>
      <c r="J118" s="47">
        <v>80</v>
      </c>
      <c r="K118" s="48">
        <f t="shared" si="6"/>
        <v>210</v>
      </c>
      <c r="L118" s="38"/>
    </row>
    <row r="119" spans="1:12" s="14" customFormat="1" ht="15.95" customHeight="1">
      <c r="A119" s="33">
        <f t="shared" si="7"/>
        <v>12</v>
      </c>
      <c r="B119" s="43" t="s">
        <v>358</v>
      </c>
      <c r="C119" s="256" t="s">
        <v>359</v>
      </c>
      <c r="D119" s="144">
        <v>33336</v>
      </c>
      <c r="E119" s="258"/>
      <c r="F119" s="46" t="s">
        <v>113</v>
      </c>
      <c r="G119" s="38" t="s">
        <v>27</v>
      </c>
      <c r="H119" s="39" t="s">
        <v>49</v>
      </c>
      <c r="I119" s="40">
        <v>65</v>
      </c>
      <c r="J119" s="47">
        <v>76</v>
      </c>
      <c r="K119" s="48">
        <f t="shared" si="6"/>
        <v>206</v>
      </c>
      <c r="L119" s="38"/>
    </row>
    <row r="120" spans="1:12" s="14" customFormat="1" ht="15.95" customHeight="1">
      <c r="A120" s="33">
        <f t="shared" si="7"/>
        <v>13</v>
      </c>
      <c r="B120" s="43" t="s">
        <v>246</v>
      </c>
      <c r="C120" s="256" t="s">
        <v>247</v>
      </c>
      <c r="D120" s="257"/>
      <c r="E120" s="144" t="s">
        <v>248</v>
      </c>
      <c r="F120" s="46" t="s">
        <v>113</v>
      </c>
      <c r="G120" s="38" t="s">
        <v>197</v>
      </c>
      <c r="H120" s="39" t="s">
        <v>49</v>
      </c>
      <c r="I120" s="40">
        <v>63</v>
      </c>
      <c r="J120" s="47">
        <v>78</v>
      </c>
      <c r="K120" s="48">
        <f t="shared" si="6"/>
        <v>204</v>
      </c>
      <c r="L120" s="38"/>
    </row>
    <row r="121" spans="1:12" s="14" customFormat="1" ht="15.95" customHeight="1">
      <c r="A121" s="33">
        <f t="shared" si="7"/>
        <v>14</v>
      </c>
      <c r="B121" s="43" t="s">
        <v>294</v>
      </c>
      <c r="C121" s="256" t="s">
        <v>295</v>
      </c>
      <c r="D121" s="257"/>
      <c r="E121" s="144" t="s">
        <v>296</v>
      </c>
      <c r="F121" s="46" t="s">
        <v>113</v>
      </c>
      <c r="G121" s="38" t="s">
        <v>67</v>
      </c>
      <c r="H121" s="39" t="s">
        <v>49</v>
      </c>
      <c r="I121" s="40">
        <v>60</v>
      </c>
      <c r="J121" s="47">
        <v>84</v>
      </c>
      <c r="K121" s="48">
        <f t="shared" si="6"/>
        <v>204</v>
      </c>
      <c r="L121" s="38"/>
    </row>
    <row r="122" spans="1:12" s="14" customFormat="1" ht="15.95" customHeight="1">
      <c r="A122" s="33">
        <f t="shared" si="7"/>
        <v>15</v>
      </c>
      <c r="B122" s="43" t="s">
        <v>160</v>
      </c>
      <c r="C122" s="256" t="s">
        <v>161</v>
      </c>
      <c r="D122" s="257"/>
      <c r="E122" s="144" t="s">
        <v>162</v>
      </c>
      <c r="F122" s="46" t="s">
        <v>113</v>
      </c>
      <c r="G122" s="38" t="s">
        <v>81</v>
      </c>
      <c r="H122" s="39" t="s">
        <v>49</v>
      </c>
      <c r="I122" s="40">
        <v>55</v>
      </c>
      <c r="J122" s="47">
        <v>90</v>
      </c>
      <c r="K122" s="48">
        <f t="shared" si="6"/>
        <v>200</v>
      </c>
      <c r="L122" s="38"/>
    </row>
    <row r="123" spans="1:12" s="22" customFormat="1" ht="15.95" customHeight="1">
      <c r="A123" s="33">
        <f t="shared" si="7"/>
        <v>16</v>
      </c>
      <c r="B123" s="43" t="s">
        <v>235</v>
      </c>
      <c r="C123" s="256" t="s">
        <v>236</v>
      </c>
      <c r="D123" s="257"/>
      <c r="E123" s="144" t="s">
        <v>237</v>
      </c>
      <c r="F123" s="46" t="s">
        <v>113</v>
      </c>
      <c r="G123" s="38" t="s">
        <v>193</v>
      </c>
      <c r="H123" s="39" t="s">
        <v>49</v>
      </c>
      <c r="I123" s="40">
        <v>60</v>
      </c>
      <c r="J123" s="47">
        <v>78</v>
      </c>
      <c r="K123" s="48">
        <f t="shared" si="6"/>
        <v>198</v>
      </c>
      <c r="L123" s="38"/>
    </row>
    <row r="124" spans="1:12" s="14" customFormat="1" ht="15.95" customHeight="1">
      <c r="A124" s="33">
        <f t="shared" si="7"/>
        <v>17</v>
      </c>
      <c r="B124" s="43" t="s">
        <v>383</v>
      </c>
      <c r="C124" s="256" t="s">
        <v>384</v>
      </c>
      <c r="D124" s="144">
        <v>33949</v>
      </c>
      <c r="E124" s="258"/>
      <c r="F124" s="82" t="s">
        <v>109</v>
      </c>
      <c r="G124" s="38" t="s">
        <v>222</v>
      </c>
      <c r="H124" s="39" t="s">
        <v>49</v>
      </c>
      <c r="I124" s="40">
        <v>59</v>
      </c>
      <c r="J124" s="47">
        <v>80</v>
      </c>
      <c r="K124" s="48">
        <f t="shared" si="6"/>
        <v>198</v>
      </c>
      <c r="L124" s="38"/>
    </row>
    <row r="125" spans="1:12" s="14" customFormat="1" ht="15.95" customHeight="1">
      <c r="A125" s="33">
        <f t="shared" si="7"/>
        <v>18</v>
      </c>
      <c r="B125" s="43" t="s">
        <v>302</v>
      </c>
      <c r="C125" s="256" t="s">
        <v>303</v>
      </c>
      <c r="D125" s="257"/>
      <c r="E125" s="144">
        <v>31269</v>
      </c>
      <c r="F125" s="46" t="s">
        <v>113</v>
      </c>
      <c r="G125" s="38" t="s">
        <v>74</v>
      </c>
      <c r="H125" s="39" t="s">
        <v>49</v>
      </c>
      <c r="I125" s="40">
        <v>57</v>
      </c>
      <c r="J125" s="47">
        <v>84</v>
      </c>
      <c r="K125" s="48">
        <f t="shared" si="6"/>
        <v>198</v>
      </c>
      <c r="L125" s="38"/>
    </row>
    <row r="126" spans="1:12" s="14" customFormat="1" ht="15.95" customHeight="1">
      <c r="A126" s="33">
        <f t="shared" si="7"/>
        <v>19</v>
      </c>
      <c r="B126" s="43" t="s">
        <v>314</v>
      </c>
      <c r="C126" s="256" t="s">
        <v>315</v>
      </c>
      <c r="D126" s="257"/>
      <c r="E126" s="144" t="s">
        <v>316</v>
      </c>
      <c r="F126" s="46" t="s">
        <v>113</v>
      </c>
      <c r="G126" s="38" t="s">
        <v>17</v>
      </c>
      <c r="H126" s="39" t="s">
        <v>49</v>
      </c>
      <c r="I126" s="40">
        <v>54</v>
      </c>
      <c r="J126" s="47">
        <v>90</v>
      </c>
      <c r="K126" s="48">
        <f t="shared" si="6"/>
        <v>198</v>
      </c>
      <c r="L126" s="38"/>
    </row>
    <row r="127" spans="1:12" s="14" customFormat="1" ht="15.95" customHeight="1">
      <c r="A127" s="33">
        <f t="shared" si="7"/>
        <v>20</v>
      </c>
      <c r="B127" s="43" t="s">
        <v>184</v>
      </c>
      <c r="C127" s="256" t="s">
        <v>185</v>
      </c>
      <c r="D127" s="144" t="s">
        <v>186</v>
      </c>
      <c r="E127" s="258"/>
      <c r="F127" s="46" t="s">
        <v>113</v>
      </c>
      <c r="G127" s="38" t="s">
        <v>81</v>
      </c>
      <c r="H127" s="39" t="s">
        <v>49</v>
      </c>
      <c r="I127" s="40">
        <v>60</v>
      </c>
      <c r="J127" s="47">
        <v>74</v>
      </c>
      <c r="K127" s="48">
        <f t="shared" si="6"/>
        <v>194</v>
      </c>
      <c r="L127" s="38"/>
    </row>
    <row r="128" spans="1:12" s="14" customFormat="1" ht="15.95" customHeight="1">
      <c r="A128" s="33">
        <f t="shared" si="7"/>
        <v>21</v>
      </c>
      <c r="B128" s="43" t="s">
        <v>231</v>
      </c>
      <c r="C128" s="256" t="s">
        <v>232</v>
      </c>
      <c r="D128" s="144" t="s">
        <v>233</v>
      </c>
      <c r="E128" s="258"/>
      <c r="F128" s="46" t="s">
        <v>113</v>
      </c>
      <c r="G128" s="38" t="s">
        <v>234</v>
      </c>
      <c r="H128" s="39" t="s">
        <v>49</v>
      </c>
      <c r="I128" s="40">
        <v>54</v>
      </c>
      <c r="J128" s="47">
        <v>84</v>
      </c>
      <c r="K128" s="48">
        <f t="shared" si="6"/>
        <v>192</v>
      </c>
      <c r="L128" s="38"/>
    </row>
    <row r="129" spans="1:12" s="14" customFormat="1" ht="15.95" customHeight="1">
      <c r="A129" s="33">
        <f t="shared" si="7"/>
        <v>22</v>
      </c>
      <c r="B129" s="43" t="s">
        <v>190</v>
      </c>
      <c r="C129" s="256" t="s">
        <v>191</v>
      </c>
      <c r="D129" s="144" t="s">
        <v>192</v>
      </c>
      <c r="E129" s="258"/>
      <c r="F129" s="46" t="s">
        <v>113</v>
      </c>
      <c r="G129" s="38" t="s">
        <v>193</v>
      </c>
      <c r="H129" s="39" t="s">
        <v>49</v>
      </c>
      <c r="I129" s="40">
        <v>55</v>
      </c>
      <c r="J129" s="47">
        <v>80</v>
      </c>
      <c r="K129" s="48">
        <f t="shared" si="6"/>
        <v>190</v>
      </c>
      <c r="L129" s="38"/>
    </row>
    <row r="130" spans="1:12" s="14" customFormat="1" ht="15.95" customHeight="1">
      <c r="A130" s="33">
        <f t="shared" si="7"/>
        <v>23</v>
      </c>
      <c r="B130" s="43" t="s">
        <v>220</v>
      </c>
      <c r="C130" s="256" t="s">
        <v>221</v>
      </c>
      <c r="D130" s="257"/>
      <c r="E130" s="144">
        <v>32910</v>
      </c>
      <c r="F130" s="46" t="s">
        <v>113</v>
      </c>
      <c r="G130" s="38" t="s">
        <v>222</v>
      </c>
      <c r="H130" s="39" t="s">
        <v>49</v>
      </c>
      <c r="I130" s="40">
        <v>51</v>
      </c>
      <c r="J130" s="47">
        <v>88</v>
      </c>
      <c r="K130" s="48">
        <f t="shared" si="6"/>
        <v>190</v>
      </c>
      <c r="L130" s="267"/>
    </row>
    <row r="131" spans="1:12" s="14" customFormat="1" ht="15.95" customHeight="1">
      <c r="A131" s="33">
        <f t="shared" si="7"/>
        <v>24</v>
      </c>
      <c r="B131" s="43" t="s">
        <v>249</v>
      </c>
      <c r="C131" s="256" t="s">
        <v>250</v>
      </c>
      <c r="D131" s="144">
        <v>33431</v>
      </c>
      <c r="E131" s="258"/>
      <c r="F131" s="46" t="s">
        <v>113</v>
      </c>
      <c r="G131" s="38" t="s">
        <v>91</v>
      </c>
      <c r="H131" s="39" t="s">
        <v>49</v>
      </c>
      <c r="I131" s="40">
        <v>50</v>
      </c>
      <c r="J131" s="47">
        <v>88</v>
      </c>
      <c r="K131" s="48">
        <f t="shared" si="6"/>
        <v>188</v>
      </c>
      <c r="L131" s="268"/>
    </row>
    <row r="132" spans="1:12" s="14" customFormat="1" ht="15.95" customHeight="1">
      <c r="A132" s="33">
        <f t="shared" si="7"/>
        <v>25</v>
      </c>
      <c r="B132" s="43" t="s">
        <v>388</v>
      </c>
      <c r="C132" s="256" t="s">
        <v>389</v>
      </c>
      <c r="D132" s="144" t="s">
        <v>390</v>
      </c>
      <c r="E132" s="258"/>
      <c r="F132" s="46" t="s">
        <v>113</v>
      </c>
      <c r="G132" s="38" t="s">
        <v>71</v>
      </c>
      <c r="H132" s="39" t="s">
        <v>49</v>
      </c>
      <c r="I132" s="40">
        <v>50</v>
      </c>
      <c r="J132" s="47">
        <v>88</v>
      </c>
      <c r="K132" s="48">
        <f t="shared" si="6"/>
        <v>188</v>
      </c>
      <c r="L132" s="268"/>
    </row>
    <row r="133" spans="1:12" s="22" customFormat="1" ht="15.95" customHeight="1">
      <c r="A133" s="33">
        <f t="shared" si="7"/>
        <v>26</v>
      </c>
      <c r="B133" s="43" t="s">
        <v>339</v>
      </c>
      <c r="C133" s="256" t="s">
        <v>340</v>
      </c>
      <c r="D133" s="257"/>
      <c r="E133" s="144" t="s">
        <v>341</v>
      </c>
      <c r="F133" s="46" t="s">
        <v>113</v>
      </c>
      <c r="G133" s="38" t="s">
        <v>170</v>
      </c>
      <c r="H133" s="39" t="s">
        <v>49</v>
      </c>
      <c r="I133" s="40">
        <v>56</v>
      </c>
      <c r="J133" s="47">
        <v>74</v>
      </c>
      <c r="K133" s="48">
        <f t="shared" si="6"/>
        <v>186</v>
      </c>
      <c r="L133" s="49"/>
    </row>
    <row r="134" spans="1:12" s="14" customFormat="1" ht="15.95" customHeight="1">
      <c r="A134" s="33">
        <f t="shared" si="7"/>
        <v>27</v>
      </c>
      <c r="B134" s="43" t="s">
        <v>198</v>
      </c>
      <c r="C134" s="256" t="s">
        <v>199</v>
      </c>
      <c r="D134" s="257"/>
      <c r="E134" s="144">
        <v>33364</v>
      </c>
      <c r="F134" s="46" t="s">
        <v>113</v>
      </c>
      <c r="G134" s="38" t="s">
        <v>141</v>
      </c>
      <c r="H134" s="39" t="s">
        <v>49</v>
      </c>
      <c r="I134" s="40">
        <v>52</v>
      </c>
      <c r="J134" s="47">
        <v>80</v>
      </c>
      <c r="K134" s="48">
        <f t="shared" si="6"/>
        <v>184</v>
      </c>
      <c r="L134" s="49"/>
    </row>
    <row r="135" spans="1:12" s="14" customFormat="1" ht="15.95" customHeight="1">
      <c r="A135" s="33">
        <f t="shared" si="7"/>
        <v>28</v>
      </c>
      <c r="B135" s="43" t="s">
        <v>320</v>
      </c>
      <c r="C135" s="256" t="s">
        <v>321</v>
      </c>
      <c r="D135" s="144" t="s">
        <v>322</v>
      </c>
      <c r="E135" s="258"/>
      <c r="F135" s="46" t="s">
        <v>113</v>
      </c>
      <c r="G135" s="38" t="s">
        <v>259</v>
      </c>
      <c r="H135" s="39" t="s">
        <v>49</v>
      </c>
      <c r="I135" s="40">
        <v>52</v>
      </c>
      <c r="J135" s="47">
        <v>76</v>
      </c>
      <c r="K135" s="48">
        <f t="shared" si="6"/>
        <v>180</v>
      </c>
      <c r="L135" s="49"/>
    </row>
    <row r="136" spans="1:12" s="14" customFormat="1" ht="15.95" customHeight="1">
      <c r="A136" s="33">
        <f t="shared" si="7"/>
        <v>29</v>
      </c>
      <c r="B136" s="43" t="s">
        <v>342</v>
      </c>
      <c r="C136" s="256" t="s">
        <v>343</v>
      </c>
      <c r="D136" s="257"/>
      <c r="E136" s="144">
        <v>33363</v>
      </c>
      <c r="F136" s="46" t="s">
        <v>113</v>
      </c>
      <c r="G136" s="38" t="s">
        <v>180</v>
      </c>
      <c r="H136" s="39" t="s">
        <v>49</v>
      </c>
      <c r="I136" s="40">
        <v>50</v>
      </c>
      <c r="J136" s="47">
        <v>72</v>
      </c>
      <c r="K136" s="48">
        <f t="shared" si="6"/>
        <v>172</v>
      </c>
      <c r="L136" s="49"/>
    </row>
    <row r="137" spans="1:12" s="14" customFormat="1" ht="15.95" customHeight="1">
      <c r="A137" s="33">
        <f t="shared" si="7"/>
        <v>30</v>
      </c>
      <c r="B137" s="43" t="s">
        <v>347</v>
      </c>
      <c r="C137" s="256" t="s">
        <v>348</v>
      </c>
      <c r="D137" s="257"/>
      <c r="E137" s="144">
        <v>33307</v>
      </c>
      <c r="F137" s="46" t="s">
        <v>113</v>
      </c>
      <c r="G137" s="38" t="s">
        <v>85</v>
      </c>
      <c r="H137" s="39" t="s">
        <v>49</v>
      </c>
      <c r="I137" s="40">
        <v>42</v>
      </c>
      <c r="J137" s="47">
        <v>84</v>
      </c>
      <c r="K137" s="48">
        <f t="shared" si="6"/>
        <v>168</v>
      </c>
      <c r="L137" s="49"/>
    </row>
    <row r="138" spans="1:12" s="14" customFormat="1" ht="15.95" customHeight="1">
      <c r="A138" s="33">
        <f t="shared" si="7"/>
        <v>31</v>
      </c>
      <c r="B138" s="43" t="s">
        <v>352</v>
      </c>
      <c r="C138" s="256" t="s">
        <v>353</v>
      </c>
      <c r="D138" s="144" t="s">
        <v>354</v>
      </c>
      <c r="E138" s="258"/>
      <c r="F138" s="46" t="s">
        <v>113</v>
      </c>
      <c r="G138" s="38" t="s">
        <v>141</v>
      </c>
      <c r="H138" s="39" t="s">
        <v>49</v>
      </c>
      <c r="I138" s="40">
        <v>42</v>
      </c>
      <c r="J138" s="47">
        <v>74</v>
      </c>
      <c r="K138" s="48">
        <f t="shared" si="6"/>
        <v>158</v>
      </c>
      <c r="L138" s="66"/>
    </row>
    <row r="139" spans="1:12" s="14" customFormat="1" ht="15.95" customHeight="1">
      <c r="A139" s="33">
        <f t="shared" si="7"/>
        <v>32</v>
      </c>
      <c r="B139" s="43" t="s">
        <v>267</v>
      </c>
      <c r="C139" s="256" t="s">
        <v>268</v>
      </c>
      <c r="D139" s="144" t="s">
        <v>269</v>
      </c>
      <c r="E139" s="258"/>
      <c r="F139" s="46" t="s">
        <v>113</v>
      </c>
      <c r="G139" s="38" t="s">
        <v>167</v>
      </c>
      <c r="H139" s="39" t="s">
        <v>49</v>
      </c>
      <c r="I139" s="40">
        <v>39</v>
      </c>
      <c r="J139" s="47">
        <v>66</v>
      </c>
      <c r="K139" s="48">
        <f t="shared" si="6"/>
        <v>144</v>
      </c>
      <c r="L139" s="49"/>
    </row>
  </sheetData>
  <sortState ref="B123:K126">
    <sortCondition descending="1" ref="I123:I126"/>
  </sortState>
  <mergeCells count="18">
    <mergeCell ref="A107:L107"/>
    <mergeCell ref="I4:I5"/>
    <mergeCell ref="J4:J5"/>
    <mergeCell ref="K4:K5"/>
    <mergeCell ref="L4:L5"/>
    <mergeCell ref="A6:L6"/>
    <mergeCell ref="A35:L35"/>
    <mergeCell ref="A32:L32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35" bottom="0.3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2"/>
  <sheetViews>
    <sheetView topLeftCell="A7" workbookViewId="0">
      <selection activeCell="J18" sqref="J18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19.7109375" style="24" customWidth="1"/>
    <col min="4" max="4" width="10.42578125" style="25" customWidth="1"/>
    <col min="5" max="5" width="11.7109375" style="23" customWidth="1"/>
    <col min="6" max="6" width="22.42578125" style="26" customWidth="1"/>
    <col min="7" max="7" width="24.140625" style="26" customWidth="1"/>
    <col min="8" max="8" width="9.140625" style="23" customWidth="1"/>
    <col min="9" max="9" width="9.7109375" style="27" customWidth="1"/>
    <col min="10" max="10" width="10" style="23" customWidth="1"/>
    <col min="11" max="11" width="7.28515625" style="27" customWidth="1"/>
    <col min="12" max="12" width="7.71093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60.75" customHeight="1">
      <c r="A2" s="451" t="s">
        <v>3593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3" customHeight="1">
      <c r="A3" s="3"/>
      <c r="B3" s="4"/>
      <c r="D3" s="4"/>
      <c r="E3" s="4"/>
      <c r="F3" s="3"/>
      <c r="G3" s="3"/>
      <c r="I3" s="6"/>
      <c r="K3" s="7"/>
      <c r="L3" s="3"/>
    </row>
    <row r="4" spans="1:12" s="32" customFormat="1" ht="19.5" customHeight="1">
      <c r="A4" s="462" t="s">
        <v>1</v>
      </c>
      <c r="B4" s="463" t="s">
        <v>2</v>
      </c>
      <c r="C4" s="462" t="s">
        <v>3</v>
      </c>
      <c r="D4" s="463" t="s">
        <v>4</v>
      </c>
      <c r="E4" s="463"/>
      <c r="F4" s="462" t="s">
        <v>5</v>
      </c>
      <c r="G4" s="462" t="s">
        <v>6</v>
      </c>
      <c r="H4" s="462" t="s">
        <v>7</v>
      </c>
      <c r="I4" s="461" t="s">
        <v>8</v>
      </c>
      <c r="J4" s="462" t="s">
        <v>9</v>
      </c>
      <c r="K4" s="461" t="s">
        <v>10</v>
      </c>
      <c r="L4" s="421" t="s">
        <v>3584</v>
      </c>
    </row>
    <row r="5" spans="1:12" s="32" customFormat="1" ht="33" customHeight="1">
      <c r="A5" s="462"/>
      <c r="B5" s="463"/>
      <c r="C5" s="462"/>
      <c r="D5" s="72" t="s">
        <v>11</v>
      </c>
      <c r="E5" s="72" t="s">
        <v>12</v>
      </c>
      <c r="F5" s="462"/>
      <c r="G5" s="462"/>
      <c r="H5" s="462"/>
      <c r="I5" s="461"/>
      <c r="J5" s="462"/>
      <c r="K5" s="461"/>
      <c r="L5" s="421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507</v>
      </c>
      <c r="C7" s="55" t="s">
        <v>1024</v>
      </c>
      <c r="D7" s="56"/>
      <c r="E7" s="92" t="s">
        <v>1025</v>
      </c>
      <c r="F7" s="57" t="s">
        <v>2878</v>
      </c>
      <c r="G7" s="38" t="s">
        <v>1026</v>
      </c>
      <c r="H7" s="58" t="s">
        <v>18</v>
      </c>
      <c r="I7" s="59">
        <v>62</v>
      </c>
      <c r="J7" s="33">
        <v>90</v>
      </c>
      <c r="K7" s="33">
        <f t="shared" ref="K7:K14" si="0">(I7*2)+J7</f>
        <v>214</v>
      </c>
      <c r="L7" s="58"/>
    </row>
    <row r="8" spans="1:12" s="41" customFormat="1" ht="15" customHeight="1">
      <c r="A8" s="33">
        <f>A7+1</f>
        <v>2</v>
      </c>
      <c r="B8" s="34" t="s">
        <v>504</v>
      </c>
      <c r="C8" s="55" t="s">
        <v>1022</v>
      </c>
      <c r="D8" s="92"/>
      <c r="E8" s="92">
        <v>29902</v>
      </c>
      <c r="F8" s="37" t="s">
        <v>3573</v>
      </c>
      <c r="G8" s="38" t="s">
        <v>1023</v>
      </c>
      <c r="H8" s="58" t="s">
        <v>18</v>
      </c>
      <c r="I8" s="59">
        <v>65</v>
      </c>
      <c r="J8" s="33">
        <v>76</v>
      </c>
      <c r="K8" s="33">
        <f t="shared" si="0"/>
        <v>206</v>
      </c>
      <c r="L8" s="58"/>
    </row>
    <row r="9" spans="1:12" s="41" customFormat="1" ht="15" customHeight="1">
      <c r="A9" s="33">
        <f t="shared" ref="A9:A14" si="1">A8+1</f>
        <v>3</v>
      </c>
      <c r="B9" s="34" t="s">
        <v>513</v>
      </c>
      <c r="C9" s="55" t="s">
        <v>1030</v>
      </c>
      <c r="D9" s="92" t="s">
        <v>1031</v>
      </c>
      <c r="E9" s="92"/>
      <c r="F9" s="37" t="s">
        <v>2878</v>
      </c>
      <c r="G9" s="38" t="s">
        <v>1032</v>
      </c>
      <c r="H9" s="58" t="s">
        <v>18</v>
      </c>
      <c r="I9" s="59">
        <v>51</v>
      </c>
      <c r="J9" s="33">
        <v>76</v>
      </c>
      <c r="K9" s="33">
        <f t="shared" si="0"/>
        <v>178</v>
      </c>
      <c r="L9" s="58"/>
    </row>
    <row r="10" spans="1:12" s="41" customFormat="1" ht="15" customHeight="1">
      <c r="A10" s="33">
        <f t="shared" si="1"/>
        <v>4</v>
      </c>
      <c r="B10" s="34" t="s">
        <v>518</v>
      </c>
      <c r="C10" s="55" t="s">
        <v>1036</v>
      </c>
      <c r="D10" s="92">
        <v>27303</v>
      </c>
      <c r="E10" s="92"/>
      <c r="F10" s="37" t="s">
        <v>2878</v>
      </c>
      <c r="G10" s="38" t="s">
        <v>1037</v>
      </c>
      <c r="H10" s="58" t="s">
        <v>18</v>
      </c>
      <c r="I10" s="59">
        <v>52</v>
      </c>
      <c r="J10" s="33">
        <v>70</v>
      </c>
      <c r="K10" s="33">
        <f t="shared" si="0"/>
        <v>174</v>
      </c>
      <c r="L10" s="58"/>
    </row>
    <row r="11" spans="1:12" s="41" customFormat="1" ht="15" customHeight="1">
      <c r="A11" s="33">
        <f t="shared" si="1"/>
        <v>5</v>
      </c>
      <c r="B11" s="34" t="s">
        <v>515</v>
      </c>
      <c r="C11" s="55" t="s">
        <v>1033</v>
      </c>
      <c r="D11" s="92" t="s">
        <v>1034</v>
      </c>
      <c r="E11" s="92"/>
      <c r="F11" s="34" t="s">
        <v>16</v>
      </c>
      <c r="G11" s="38" t="s">
        <v>1035</v>
      </c>
      <c r="H11" s="58" t="s">
        <v>18</v>
      </c>
      <c r="I11" s="59">
        <v>50</v>
      </c>
      <c r="J11" s="33">
        <v>72</v>
      </c>
      <c r="K11" s="33">
        <f t="shared" si="0"/>
        <v>172</v>
      </c>
      <c r="L11" s="58"/>
    </row>
    <row r="12" spans="1:12" s="41" customFormat="1" ht="15" customHeight="1">
      <c r="A12" s="33">
        <f t="shared" si="1"/>
        <v>6</v>
      </c>
      <c r="B12" s="34" t="s">
        <v>521</v>
      </c>
      <c r="C12" s="55" t="s">
        <v>1038</v>
      </c>
      <c r="D12" s="92" t="s">
        <v>1039</v>
      </c>
      <c r="E12" s="92"/>
      <c r="F12" s="34" t="s">
        <v>16</v>
      </c>
      <c r="G12" s="38" t="s">
        <v>1040</v>
      </c>
      <c r="H12" s="58" t="s">
        <v>18</v>
      </c>
      <c r="I12" s="59">
        <v>45</v>
      </c>
      <c r="J12" s="33">
        <v>74</v>
      </c>
      <c r="K12" s="33">
        <f t="shared" si="0"/>
        <v>164</v>
      </c>
      <c r="L12" s="58"/>
    </row>
    <row r="13" spans="1:12" s="41" customFormat="1" ht="15" customHeight="1">
      <c r="A13" s="33">
        <f t="shared" si="1"/>
        <v>7</v>
      </c>
      <c r="B13" s="34" t="s">
        <v>502</v>
      </c>
      <c r="C13" s="55" t="s">
        <v>1019</v>
      </c>
      <c r="D13" s="92" t="s">
        <v>1020</v>
      </c>
      <c r="E13" s="92"/>
      <c r="F13" s="57" t="s">
        <v>2878</v>
      </c>
      <c r="G13" s="38" t="s">
        <v>1021</v>
      </c>
      <c r="H13" s="58" t="s">
        <v>18</v>
      </c>
      <c r="I13" s="59">
        <v>40</v>
      </c>
      <c r="J13" s="33">
        <v>70</v>
      </c>
      <c r="K13" s="33">
        <f t="shared" si="0"/>
        <v>150</v>
      </c>
      <c r="L13" s="58"/>
    </row>
    <row r="14" spans="1:12" s="41" customFormat="1" ht="15" customHeight="1">
      <c r="A14" s="33">
        <f t="shared" si="1"/>
        <v>8</v>
      </c>
      <c r="B14" s="34" t="s">
        <v>523</v>
      </c>
      <c r="C14" s="55" t="s">
        <v>1041</v>
      </c>
      <c r="D14" s="92">
        <v>25456</v>
      </c>
      <c r="E14" s="92"/>
      <c r="F14" s="34" t="s">
        <v>16</v>
      </c>
      <c r="G14" s="38" t="s">
        <v>1040</v>
      </c>
      <c r="H14" s="58" t="s">
        <v>18</v>
      </c>
      <c r="I14" s="59">
        <v>35</v>
      </c>
      <c r="J14" s="33">
        <v>52</v>
      </c>
      <c r="K14" s="33">
        <f t="shared" si="0"/>
        <v>122</v>
      </c>
      <c r="L14" s="58"/>
    </row>
    <row r="15" spans="1:12" s="41" customFormat="1" ht="15" customHeight="1">
      <c r="A15" s="419" t="s">
        <v>397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</row>
    <row r="16" spans="1:12" s="41" customFormat="1" ht="15" customHeight="1">
      <c r="A16" s="33">
        <v>1</v>
      </c>
      <c r="B16" s="34" t="s">
        <v>510</v>
      </c>
      <c r="C16" s="55" t="s">
        <v>1027</v>
      </c>
      <c r="D16" s="92"/>
      <c r="E16" s="92" t="s">
        <v>1028</v>
      </c>
      <c r="F16" s="34" t="s">
        <v>16</v>
      </c>
      <c r="G16" s="38" t="s">
        <v>1029</v>
      </c>
      <c r="H16" s="58" t="s">
        <v>49</v>
      </c>
      <c r="I16" s="59">
        <v>40</v>
      </c>
      <c r="J16" s="33">
        <v>76</v>
      </c>
      <c r="K16" s="33">
        <f>(I16*2)+J16</f>
        <v>156</v>
      </c>
      <c r="L16" s="58"/>
    </row>
    <row r="17" spans="1:12" s="41" customFormat="1" ht="15" customHeight="1">
      <c r="A17" s="455" t="s">
        <v>398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7"/>
    </row>
    <row r="18" spans="1:12" s="50" customFormat="1" ht="15" customHeight="1">
      <c r="A18" s="33">
        <v>1</v>
      </c>
      <c r="B18" s="43" t="s">
        <v>1075</v>
      </c>
      <c r="C18" s="55" t="s">
        <v>1013</v>
      </c>
      <c r="D18" s="92">
        <v>33306</v>
      </c>
      <c r="E18" s="56"/>
      <c r="F18" s="46" t="s">
        <v>113</v>
      </c>
      <c r="G18" s="38" t="s">
        <v>1026</v>
      </c>
      <c r="H18" s="58" t="s">
        <v>18</v>
      </c>
      <c r="I18" s="59">
        <v>70</v>
      </c>
      <c r="J18" s="47">
        <v>88</v>
      </c>
      <c r="K18" s="48">
        <f t="shared" ref="K18:K25" si="2">(I18*2)+J18</f>
        <v>228</v>
      </c>
      <c r="L18" s="38"/>
    </row>
    <row r="19" spans="1:12" s="50" customFormat="1" ht="15" customHeight="1">
      <c r="A19" s="33">
        <f>A18+1</f>
        <v>2</v>
      </c>
      <c r="B19" s="43" t="s">
        <v>1076</v>
      </c>
      <c r="C19" s="55" t="s">
        <v>1077</v>
      </c>
      <c r="D19" s="92">
        <v>33483</v>
      </c>
      <c r="E19" s="56"/>
      <c r="F19" s="46" t="s">
        <v>113</v>
      </c>
      <c r="G19" s="38" t="s">
        <v>1032</v>
      </c>
      <c r="H19" s="58" t="s">
        <v>18</v>
      </c>
      <c r="I19" s="59">
        <v>68</v>
      </c>
      <c r="J19" s="47">
        <v>82</v>
      </c>
      <c r="K19" s="48">
        <f t="shared" si="2"/>
        <v>218</v>
      </c>
      <c r="L19" s="38"/>
    </row>
    <row r="20" spans="1:12" s="50" customFormat="1" ht="15" customHeight="1">
      <c r="A20" s="33">
        <f t="shared" ref="A20:A25" si="3">A19+1</f>
        <v>3</v>
      </c>
      <c r="B20" s="43" t="s">
        <v>1072</v>
      </c>
      <c r="C20" s="55" t="s">
        <v>1073</v>
      </c>
      <c r="D20" s="97"/>
      <c r="E20" s="97" t="s">
        <v>621</v>
      </c>
      <c r="F20" s="46" t="s">
        <v>113</v>
      </c>
      <c r="G20" s="38" t="s">
        <v>1074</v>
      </c>
      <c r="H20" s="99" t="s">
        <v>18</v>
      </c>
      <c r="I20" s="100">
        <v>63</v>
      </c>
      <c r="J20" s="47">
        <v>86</v>
      </c>
      <c r="K20" s="48">
        <f t="shared" si="2"/>
        <v>212</v>
      </c>
      <c r="L20" s="38"/>
    </row>
    <row r="21" spans="1:12" s="50" customFormat="1" ht="15" customHeight="1">
      <c r="A21" s="33">
        <f t="shared" si="3"/>
        <v>4</v>
      </c>
      <c r="B21" s="43" t="s">
        <v>1051</v>
      </c>
      <c r="C21" s="55" t="s">
        <v>1052</v>
      </c>
      <c r="D21" s="92"/>
      <c r="E21" s="92" t="s">
        <v>1053</v>
      </c>
      <c r="F21" s="46" t="s">
        <v>113</v>
      </c>
      <c r="G21" s="38" t="s">
        <v>1040</v>
      </c>
      <c r="H21" s="58" t="s">
        <v>18</v>
      </c>
      <c r="I21" s="59">
        <v>68</v>
      </c>
      <c r="J21" s="47">
        <v>74</v>
      </c>
      <c r="K21" s="48">
        <f t="shared" si="2"/>
        <v>210</v>
      </c>
      <c r="L21" s="49"/>
    </row>
    <row r="22" spans="1:12" s="262" customFormat="1" ht="15" customHeight="1">
      <c r="A22" s="33">
        <f t="shared" si="3"/>
        <v>5</v>
      </c>
      <c r="B22" s="43" t="s">
        <v>1065</v>
      </c>
      <c r="C22" s="55" t="s">
        <v>1066</v>
      </c>
      <c r="D22" s="92"/>
      <c r="E22" s="92" t="s">
        <v>1067</v>
      </c>
      <c r="F22" s="46" t="s">
        <v>113</v>
      </c>
      <c r="G22" s="38" t="s">
        <v>1040</v>
      </c>
      <c r="H22" s="58" t="s">
        <v>18</v>
      </c>
      <c r="I22" s="59">
        <v>67</v>
      </c>
      <c r="J22" s="47">
        <v>74</v>
      </c>
      <c r="K22" s="48">
        <f t="shared" si="2"/>
        <v>208</v>
      </c>
      <c r="L22" s="66"/>
    </row>
    <row r="23" spans="1:12" s="67" customFormat="1" ht="15" customHeight="1">
      <c r="A23" s="33">
        <f t="shared" si="3"/>
        <v>6</v>
      </c>
      <c r="B23" s="43" t="s">
        <v>1057</v>
      </c>
      <c r="C23" s="55" t="s">
        <v>1058</v>
      </c>
      <c r="D23" s="92"/>
      <c r="E23" s="56">
        <v>33309</v>
      </c>
      <c r="F23" s="46" t="s">
        <v>113</v>
      </c>
      <c r="G23" s="38" t="s">
        <v>1026</v>
      </c>
      <c r="H23" s="58" t="s">
        <v>18</v>
      </c>
      <c r="I23" s="59">
        <v>60</v>
      </c>
      <c r="J23" s="47">
        <v>82</v>
      </c>
      <c r="K23" s="48">
        <f t="shared" si="2"/>
        <v>202</v>
      </c>
      <c r="L23" s="66"/>
    </row>
    <row r="24" spans="1:12" s="50" customFormat="1" ht="15" customHeight="1">
      <c r="A24" s="33">
        <f t="shared" si="3"/>
        <v>7</v>
      </c>
      <c r="B24" s="43" t="s">
        <v>1063</v>
      </c>
      <c r="C24" s="55" t="s">
        <v>1064</v>
      </c>
      <c r="D24" s="92"/>
      <c r="E24" s="56">
        <v>33035</v>
      </c>
      <c r="F24" s="46" t="s">
        <v>113</v>
      </c>
      <c r="G24" s="38" t="s">
        <v>1035</v>
      </c>
      <c r="H24" s="58" t="s">
        <v>18</v>
      </c>
      <c r="I24" s="59">
        <v>58</v>
      </c>
      <c r="J24" s="47">
        <v>82</v>
      </c>
      <c r="K24" s="48">
        <f t="shared" si="2"/>
        <v>198</v>
      </c>
      <c r="L24" s="49"/>
    </row>
    <row r="25" spans="1:12" s="50" customFormat="1" ht="15" customHeight="1">
      <c r="A25" s="33">
        <f t="shared" si="3"/>
        <v>8</v>
      </c>
      <c r="B25" s="43" t="s">
        <v>1059</v>
      </c>
      <c r="C25" s="55" t="s">
        <v>1060</v>
      </c>
      <c r="D25" s="92"/>
      <c r="E25" s="56">
        <v>33462</v>
      </c>
      <c r="F25" s="46" t="s">
        <v>113</v>
      </c>
      <c r="G25" s="38" t="s">
        <v>1035</v>
      </c>
      <c r="H25" s="58" t="s">
        <v>18</v>
      </c>
      <c r="I25" s="59">
        <v>52</v>
      </c>
      <c r="J25" s="47">
        <v>78</v>
      </c>
      <c r="K25" s="48">
        <f t="shared" si="2"/>
        <v>182</v>
      </c>
      <c r="L25" s="49"/>
    </row>
    <row r="26" spans="1:12" s="50" customFormat="1" ht="15" customHeight="1">
      <c r="A26" s="455" t="s">
        <v>399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7"/>
    </row>
    <row r="27" spans="1:12" s="50" customFormat="1" ht="15" customHeight="1">
      <c r="A27" s="33">
        <v>1</v>
      </c>
      <c r="B27" s="43" t="s">
        <v>1049</v>
      </c>
      <c r="C27" s="55" t="s">
        <v>1050</v>
      </c>
      <c r="D27" s="92"/>
      <c r="E27" s="56">
        <v>32814</v>
      </c>
      <c r="F27" s="46" t="s">
        <v>113</v>
      </c>
      <c r="G27" s="38" t="s">
        <v>1032</v>
      </c>
      <c r="H27" s="58" t="s">
        <v>49</v>
      </c>
      <c r="I27" s="59">
        <v>84</v>
      </c>
      <c r="J27" s="47">
        <v>76</v>
      </c>
      <c r="K27" s="48">
        <f t="shared" ref="K27:K32" si="4">(I27*2)+J27</f>
        <v>244</v>
      </c>
      <c r="L27" s="38"/>
    </row>
    <row r="28" spans="1:12" s="67" customFormat="1" ht="15" customHeight="1">
      <c r="A28" s="33">
        <f>A27+1</f>
        <v>2</v>
      </c>
      <c r="B28" s="43" t="s">
        <v>1068</v>
      </c>
      <c r="C28" s="55" t="s">
        <v>1069</v>
      </c>
      <c r="D28" s="92"/>
      <c r="E28" s="92" t="s">
        <v>1070</v>
      </c>
      <c r="F28" s="46" t="s">
        <v>113</v>
      </c>
      <c r="G28" s="38" t="s">
        <v>1071</v>
      </c>
      <c r="H28" s="58" t="s">
        <v>49</v>
      </c>
      <c r="I28" s="59">
        <v>58</v>
      </c>
      <c r="J28" s="47">
        <v>88</v>
      </c>
      <c r="K28" s="48">
        <f t="shared" si="4"/>
        <v>204</v>
      </c>
      <c r="L28" s="38"/>
    </row>
    <row r="29" spans="1:12" s="50" customFormat="1" ht="15" customHeight="1">
      <c r="A29" s="33">
        <f>A28+1</f>
        <v>3</v>
      </c>
      <c r="B29" s="43" t="s">
        <v>1046</v>
      </c>
      <c r="C29" s="55" t="s">
        <v>1047</v>
      </c>
      <c r="D29" s="92"/>
      <c r="E29" s="56">
        <v>32427</v>
      </c>
      <c r="F29" s="46" t="s">
        <v>113</v>
      </c>
      <c r="G29" s="38" t="s">
        <v>1048</v>
      </c>
      <c r="H29" s="58" t="s">
        <v>49</v>
      </c>
      <c r="I29" s="59">
        <v>58</v>
      </c>
      <c r="J29" s="47">
        <v>82</v>
      </c>
      <c r="K29" s="48">
        <f t="shared" si="4"/>
        <v>198</v>
      </c>
      <c r="L29" s="38"/>
    </row>
    <row r="30" spans="1:12" s="50" customFormat="1" ht="15" customHeight="1">
      <c r="A30" s="33">
        <f>A29+1</f>
        <v>4</v>
      </c>
      <c r="B30" s="43" t="s">
        <v>1042</v>
      </c>
      <c r="C30" s="55" t="s">
        <v>1043</v>
      </c>
      <c r="D30" s="92" t="s">
        <v>1044</v>
      </c>
      <c r="E30" s="92"/>
      <c r="F30" s="46" t="s">
        <v>113</v>
      </c>
      <c r="G30" s="38" t="s">
        <v>1045</v>
      </c>
      <c r="H30" s="58" t="s">
        <v>49</v>
      </c>
      <c r="I30" s="59">
        <v>53</v>
      </c>
      <c r="J30" s="47">
        <v>84</v>
      </c>
      <c r="K30" s="48">
        <f t="shared" si="4"/>
        <v>190</v>
      </c>
      <c r="L30" s="38"/>
    </row>
    <row r="31" spans="1:12" s="50" customFormat="1" ht="15" customHeight="1">
      <c r="A31" s="33">
        <f>A30+1</f>
        <v>5</v>
      </c>
      <c r="B31" s="43" t="s">
        <v>1061</v>
      </c>
      <c r="C31" s="55" t="s">
        <v>1062</v>
      </c>
      <c r="D31" s="97"/>
      <c r="E31" s="98">
        <v>33152</v>
      </c>
      <c r="F31" s="46" t="s">
        <v>113</v>
      </c>
      <c r="G31" s="38" t="s">
        <v>3580</v>
      </c>
      <c r="H31" s="58" t="s">
        <v>49</v>
      </c>
      <c r="I31" s="59">
        <v>51</v>
      </c>
      <c r="J31" s="47">
        <v>82</v>
      </c>
      <c r="K31" s="48">
        <f t="shared" si="4"/>
        <v>184</v>
      </c>
      <c r="L31" s="49"/>
    </row>
    <row r="32" spans="1:12" s="50" customFormat="1" ht="15" customHeight="1">
      <c r="A32" s="33">
        <f>A31+1</f>
        <v>6</v>
      </c>
      <c r="B32" s="43" t="s">
        <v>1054</v>
      </c>
      <c r="C32" s="55" t="s">
        <v>1055</v>
      </c>
      <c r="D32" s="92" t="s">
        <v>1056</v>
      </c>
      <c r="E32" s="56"/>
      <c r="F32" s="46" t="s">
        <v>113</v>
      </c>
      <c r="G32" s="38" t="s">
        <v>1037</v>
      </c>
      <c r="H32" s="58" t="s">
        <v>49</v>
      </c>
      <c r="I32" s="59">
        <v>35</v>
      </c>
      <c r="J32" s="47">
        <v>74</v>
      </c>
      <c r="K32" s="48">
        <f t="shared" si="4"/>
        <v>144</v>
      </c>
      <c r="L32" s="49"/>
    </row>
  </sheetData>
  <sortState ref="B18:L25">
    <sortCondition descending="1" ref="L18:L25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6:L26"/>
    <mergeCell ref="I4:I5"/>
    <mergeCell ref="J4:J5"/>
    <mergeCell ref="K4:K5"/>
    <mergeCell ref="L4:L5"/>
    <mergeCell ref="A6:L6"/>
    <mergeCell ref="A17:L17"/>
    <mergeCell ref="A15:L15"/>
  </mergeCells>
  <pageMargins left="0.2" right="0.2" top="0.32" bottom="0.24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7" workbookViewId="0">
      <selection activeCell="A35" sqref="A35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1.28515625" style="24" customWidth="1"/>
    <col min="4" max="4" width="10.28515625" style="25" customWidth="1"/>
    <col min="5" max="5" width="12" style="23" customWidth="1"/>
    <col min="6" max="6" width="20.140625" style="26" customWidth="1"/>
    <col min="7" max="7" width="24.140625" style="26" customWidth="1"/>
    <col min="8" max="8" width="9.7109375" style="23" customWidth="1"/>
    <col min="9" max="9" width="9.7109375" style="27" customWidth="1"/>
    <col min="10" max="10" width="10.28515625" style="23" customWidth="1"/>
    <col min="11" max="11" width="6.28515625" style="27" customWidth="1"/>
    <col min="12" max="12" width="8.7109375" style="23" customWidth="1"/>
    <col min="13" max="16384" width="9.140625" style="23"/>
  </cols>
  <sheetData>
    <row r="1" spans="1:12" s="2" customFormat="1" ht="46.5" customHeight="1">
      <c r="A1" s="422" t="s">
        <v>650</v>
      </c>
      <c r="B1" s="422"/>
      <c r="C1" s="422"/>
      <c r="D1" s="422"/>
      <c r="E1" s="422"/>
      <c r="F1" s="101"/>
      <c r="G1" s="423"/>
      <c r="H1" s="423"/>
      <c r="I1" s="423"/>
      <c r="J1" s="423"/>
      <c r="K1" s="423"/>
      <c r="L1" s="423"/>
    </row>
    <row r="2" spans="1:12" s="2" customFormat="1" ht="56.25" customHeight="1">
      <c r="A2" s="451" t="s">
        <v>3594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7.5" customHeight="1">
      <c r="A3" s="102"/>
      <c r="B3" s="103"/>
      <c r="C3" s="104"/>
      <c r="D3" s="103"/>
      <c r="E3" s="103"/>
      <c r="F3" s="102"/>
      <c r="G3" s="102"/>
      <c r="H3" s="104"/>
      <c r="I3" s="105"/>
      <c r="J3" s="104"/>
      <c r="K3" s="106"/>
      <c r="L3" s="102"/>
    </row>
    <row r="4" spans="1:12" s="9" customFormat="1" ht="19.5" customHeight="1">
      <c r="A4" s="465" t="s">
        <v>1</v>
      </c>
      <c r="B4" s="467" t="s">
        <v>2</v>
      </c>
      <c r="C4" s="465" t="s">
        <v>3</v>
      </c>
      <c r="D4" s="467" t="s">
        <v>4</v>
      </c>
      <c r="E4" s="467"/>
      <c r="F4" s="465" t="s">
        <v>5</v>
      </c>
      <c r="G4" s="465" t="s">
        <v>6</v>
      </c>
      <c r="H4" s="465" t="s">
        <v>7</v>
      </c>
      <c r="I4" s="464" t="s">
        <v>8</v>
      </c>
      <c r="J4" s="465" t="s">
        <v>9</v>
      </c>
      <c r="K4" s="464" t="s">
        <v>10</v>
      </c>
      <c r="L4" s="466" t="s">
        <v>3584</v>
      </c>
    </row>
    <row r="5" spans="1:12" s="9" customFormat="1" ht="33" customHeight="1">
      <c r="A5" s="465"/>
      <c r="B5" s="467"/>
      <c r="C5" s="465"/>
      <c r="D5" s="107" t="s">
        <v>11</v>
      </c>
      <c r="E5" s="107" t="s">
        <v>12</v>
      </c>
      <c r="F5" s="465"/>
      <c r="G5" s="465"/>
      <c r="H5" s="465"/>
      <c r="I5" s="464"/>
      <c r="J5" s="465"/>
      <c r="K5" s="464"/>
      <c r="L5" s="466"/>
    </row>
    <row r="6" spans="1:12" s="32" customFormat="1" ht="15" customHeight="1">
      <c r="A6" s="419" t="s">
        <v>1018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1078</v>
      </c>
      <c r="C7" s="93" t="s">
        <v>1079</v>
      </c>
      <c r="D7" s="108" t="s">
        <v>1080</v>
      </c>
      <c r="E7" s="109"/>
      <c r="F7" s="110" t="s">
        <v>2878</v>
      </c>
      <c r="G7" s="78" t="s">
        <v>1081</v>
      </c>
      <c r="H7" s="110" t="s">
        <v>18</v>
      </c>
      <c r="I7" s="111">
        <v>62</v>
      </c>
      <c r="J7" s="33">
        <v>88</v>
      </c>
      <c r="K7" s="33">
        <f>(I7*2)+J7</f>
        <v>212</v>
      </c>
      <c r="L7" s="110"/>
    </row>
    <row r="8" spans="1:12" s="41" customFormat="1" ht="15" customHeight="1">
      <c r="A8" s="455" t="s">
        <v>1166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7"/>
    </row>
    <row r="9" spans="1:12" s="50" customFormat="1" ht="15" customHeight="1">
      <c r="A9" s="33">
        <v>1</v>
      </c>
      <c r="B9" s="77" t="s">
        <v>1096</v>
      </c>
      <c r="C9" s="93" t="s">
        <v>1097</v>
      </c>
      <c r="D9" s="112" t="s">
        <v>1098</v>
      </c>
      <c r="E9" s="95"/>
      <c r="F9" s="46" t="s">
        <v>113</v>
      </c>
      <c r="G9" s="78" t="s">
        <v>1085</v>
      </c>
      <c r="H9" s="110" t="s">
        <v>18</v>
      </c>
      <c r="I9" s="111">
        <v>74</v>
      </c>
      <c r="J9" s="33">
        <v>90</v>
      </c>
      <c r="K9" s="79">
        <f t="shared" ref="K9:K20" si="0">(I9*2)+J9</f>
        <v>238</v>
      </c>
      <c r="L9" s="78"/>
    </row>
    <row r="10" spans="1:12" s="50" customFormat="1" ht="15" customHeight="1">
      <c r="A10" s="33">
        <f>A9+1</f>
        <v>2</v>
      </c>
      <c r="B10" s="77" t="s">
        <v>1093</v>
      </c>
      <c r="C10" s="93" t="s">
        <v>1094</v>
      </c>
      <c r="D10" s="112" t="s">
        <v>1095</v>
      </c>
      <c r="E10" s="95"/>
      <c r="F10" s="46" t="s">
        <v>113</v>
      </c>
      <c r="G10" s="78" t="s">
        <v>1092</v>
      </c>
      <c r="H10" s="110" t="s">
        <v>18</v>
      </c>
      <c r="I10" s="111">
        <v>70</v>
      </c>
      <c r="J10" s="33">
        <v>92</v>
      </c>
      <c r="K10" s="79">
        <f t="shared" si="0"/>
        <v>232</v>
      </c>
      <c r="L10" s="78"/>
    </row>
    <row r="11" spans="1:12" s="50" customFormat="1" ht="15" customHeight="1">
      <c r="A11" s="33">
        <f t="shared" ref="A11:A20" si="1">A10+1</f>
        <v>3</v>
      </c>
      <c r="B11" s="77" t="s">
        <v>1148</v>
      </c>
      <c r="C11" s="93" t="s">
        <v>1149</v>
      </c>
      <c r="D11" s="112"/>
      <c r="E11" s="112">
        <v>32300</v>
      </c>
      <c r="F11" s="46" t="s">
        <v>113</v>
      </c>
      <c r="G11" s="78" t="s">
        <v>1150</v>
      </c>
      <c r="H11" s="110" t="s">
        <v>18</v>
      </c>
      <c r="I11" s="111">
        <v>60</v>
      </c>
      <c r="J11" s="33">
        <v>76</v>
      </c>
      <c r="K11" s="79">
        <f t="shared" si="0"/>
        <v>196</v>
      </c>
      <c r="L11" s="86"/>
    </row>
    <row r="12" spans="1:12" s="50" customFormat="1" ht="15" customHeight="1">
      <c r="A12" s="33">
        <f t="shared" si="1"/>
        <v>4</v>
      </c>
      <c r="B12" s="77" t="s">
        <v>1141</v>
      </c>
      <c r="C12" s="93" t="s">
        <v>1142</v>
      </c>
      <c r="D12" s="112"/>
      <c r="E12" s="112">
        <v>34283</v>
      </c>
      <c r="F12" s="46" t="s">
        <v>113</v>
      </c>
      <c r="G12" s="78" t="s">
        <v>1135</v>
      </c>
      <c r="H12" s="110" t="s">
        <v>18</v>
      </c>
      <c r="I12" s="111">
        <v>58</v>
      </c>
      <c r="J12" s="33">
        <v>78</v>
      </c>
      <c r="K12" s="79">
        <f t="shared" si="0"/>
        <v>194</v>
      </c>
      <c r="L12" s="86"/>
    </row>
    <row r="13" spans="1:12" s="50" customFormat="1" ht="15" customHeight="1">
      <c r="A13" s="33">
        <f t="shared" si="1"/>
        <v>5</v>
      </c>
      <c r="B13" s="77" t="s">
        <v>1151</v>
      </c>
      <c r="C13" s="93" t="s">
        <v>1152</v>
      </c>
      <c r="D13" s="112"/>
      <c r="E13" s="112">
        <v>32152</v>
      </c>
      <c r="F13" s="46" t="s">
        <v>113</v>
      </c>
      <c r="G13" s="78" t="s">
        <v>1138</v>
      </c>
      <c r="H13" s="110" t="s">
        <v>18</v>
      </c>
      <c r="I13" s="111">
        <v>54</v>
      </c>
      <c r="J13" s="33">
        <v>84</v>
      </c>
      <c r="K13" s="79">
        <f t="shared" si="0"/>
        <v>192</v>
      </c>
      <c r="L13" s="86"/>
    </row>
    <row r="14" spans="1:12" s="50" customFormat="1" ht="15" customHeight="1">
      <c r="A14" s="33">
        <f t="shared" si="1"/>
        <v>6</v>
      </c>
      <c r="B14" s="77" t="s">
        <v>1143</v>
      </c>
      <c r="C14" s="93" t="s">
        <v>1144</v>
      </c>
      <c r="D14" s="112"/>
      <c r="E14" s="112">
        <v>33301</v>
      </c>
      <c r="F14" s="46" t="s">
        <v>113</v>
      </c>
      <c r="G14" s="78" t="s">
        <v>1138</v>
      </c>
      <c r="H14" s="110" t="s">
        <v>18</v>
      </c>
      <c r="I14" s="111">
        <v>63</v>
      </c>
      <c r="J14" s="33">
        <v>62</v>
      </c>
      <c r="K14" s="79">
        <f t="shared" si="0"/>
        <v>188</v>
      </c>
      <c r="L14" s="86"/>
    </row>
    <row r="15" spans="1:12" s="50" customFormat="1" ht="15" customHeight="1">
      <c r="A15" s="33">
        <f t="shared" si="1"/>
        <v>7</v>
      </c>
      <c r="B15" s="77" t="s">
        <v>1162</v>
      </c>
      <c r="C15" s="93" t="s">
        <v>1163</v>
      </c>
      <c r="D15" s="112"/>
      <c r="E15" s="112" t="s">
        <v>1164</v>
      </c>
      <c r="F15" s="46" t="s">
        <v>113</v>
      </c>
      <c r="G15" s="78" t="s">
        <v>1165</v>
      </c>
      <c r="H15" s="110" t="s">
        <v>18</v>
      </c>
      <c r="I15" s="111">
        <v>56</v>
      </c>
      <c r="J15" s="33">
        <v>76</v>
      </c>
      <c r="K15" s="79">
        <f t="shared" si="0"/>
        <v>188</v>
      </c>
      <c r="L15" s="86"/>
    </row>
    <row r="16" spans="1:12" s="50" customFormat="1" ht="15" customHeight="1">
      <c r="A16" s="33">
        <f t="shared" si="1"/>
        <v>8</v>
      </c>
      <c r="B16" s="77" t="s">
        <v>1128</v>
      </c>
      <c r="C16" s="93" t="s">
        <v>1129</v>
      </c>
      <c r="D16" s="112"/>
      <c r="E16" s="95" t="s">
        <v>1130</v>
      </c>
      <c r="F16" s="46" t="s">
        <v>113</v>
      </c>
      <c r="G16" s="78" t="s">
        <v>1131</v>
      </c>
      <c r="H16" s="110" t="s">
        <v>18</v>
      </c>
      <c r="I16" s="111">
        <v>50</v>
      </c>
      <c r="J16" s="33">
        <v>86</v>
      </c>
      <c r="K16" s="79">
        <f t="shared" si="0"/>
        <v>186</v>
      </c>
      <c r="L16" s="86"/>
    </row>
    <row r="17" spans="1:12" s="50" customFormat="1" ht="15" customHeight="1">
      <c r="A17" s="33">
        <f t="shared" si="1"/>
        <v>9</v>
      </c>
      <c r="B17" s="77" t="s">
        <v>1139</v>
      </c>
      <c r="C17" s="93" t="s">
        <v>1140</v>
      </c>
      <c r="D17" s="112">
        <v>34244</v>
      </c>
      <c r="E17" s="112"/>
      <c r="F17" s="46" t="s">
        <v>113</v>
      </c>
      <c r="G17" s="78" t="s">
        <v>1138</v>
      </c>
      <c r="H17" s="110" t="s">
        <v>18</v>
      </c>
      <c r="I17" s="111">
        <v>53</v>
      </c>
      <c r="J17" s="33">
        <v>68</v>
      </c>
      <c r="K17" s="79">
        <f t="shared" si="0"/>
        <v>174</v>
      </c>
      <c r="L17" s="86"/>
    </row>
    <row r="18" spans="1:12" s="50" customFormat="1" ht="15" customHeight="1">
      <c r="A18" s="33">
        <f t="shared" si="1"/>
        <v>10</v>
      </c>
      <c r="B18" s="77" t="s">
        <v>1132</v>
      </c>
      <c r="C18" s="93" t="s">
        <v>1133</v>
      </c>
      <c r="D18" s="112"/>
      <c r="E18" s="112" t="s">
        <v>1134</v>
      </c>
      <c r="F18" s="46" t="s">
        <v>113</v>
      </c>
      <c r="G18" s="78" t="s">
        <v>1135</v>
      </c>
      <c r="H18" s="110" t="s">
        <v>18</v>
      </c>
      <c r="I18" s="111">
        <v>42</v>
      </c>
      <c r="J18" s="33">
        <v>84</v>
      </c>
      <c r="K18" s="79">
        <f t="shared" si="0"/>
        <v>168</v>
      </c>
      <c r="L18" s="86"/>
    </row>
    <row r="19" spans="1:12" s="50" customFormat="1" ht="15" customHeight="1">
      <c r="A19" s="33">
        <f t="shared" si="1"/>
        <v>11</v>
      </c>
      <c r="B19" s="77" t="s">
        <v>1112</v>
      </c>
      <c r="C19" s="93" t="s">
        <v>1113</v>
      </c>
      <c r="D19" s="112"/>
      <c r="E19" s="95">
        <v>34009</v>
      </c>
      <c r="F19" s="46" t="s">
        <v>113</v>
      </c>
      <c r="G19" s="78" t="s">
        <v>1085</v>
      </c>
      <c r="H19" s="110" t="s">
        <v>18</v>
      </c>
      <c r="I19" s="111">
        <v>35</v>
      </c>
      <c r="J19" s="33">
        <v>82</v>
      </c>
      <c r="K19" s="79">
        <f t="shared" si="0"/>
        <v>152</v>
      </c>
      <c r="L19" s="86"/>
    </row>
    <row r="20" spans="1:12" s="50" customFormat="1" ht="15" customHeight="1">
      <c r="A20" s="33">
        <f t="shared" si="1"/>
        <v>12</v>
      </c>
      <c r="B20" s="77" t="s">
        <v>1109</v>
      </c>
      <c r="C20" s="93" t="s">
        <v>1110</v>
      </c>
      <c r="D20" s="112" t="s">
        <v>1111</v>
      </c>
      <c r="E20" s="95"/>
      <c r="F20" s="46" t="s">
        <v>113</v>
      </c>
      <c r="G20" s="78" t="s">
        <v>1092</v>
      </c>
      <c r="H20" s="110" t="s">
        <v>18</v>
      </c>
      <c r="I20" s="111">
        <v>35</v>
      </c>
      <c r="J20" s="33">
        <v>52</v>
      </c>
      <c r="K20" s="79">
        <f t="shared" si="0"/>
        <v>122</v>
      </c>
      <c r="L20" s="86"/>
    </row>
    <row r="21" spans="1:12" s="50" customFormat="1" ht="15" customHeight="1">
      <c r="A21" s="455" t="s">
        <v>1167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7"/>
    </row>
    <row r="22" spans="1:12" s="50" customFormat="1" ht="15" customHeight="1">
      <c r="A22" s="33">
        <v>1</v>
      </c>
      <c r="B22" s="77" t="s">
        <v>1145</v>
      </c>
      <c r="C22" s="93" t="s">
        <v>1146</v>
      </c>
      <c r="D22" s="112"/>
      <c r="E22" s="95" t="s">
        <v>1147</v>
      </c>
      <c r="F22" s="34" t="s">
        <v>109</v>
      </c>
      <c r="G22" s="78" t="s">
        <v>1092</v>
      </c>
      <c r="H22" s="110" t="s">
        <v>49</v>
      </c>
      <c r="I22" s="111">
        <v>73</v>
      </c>
      <c r="J22" s="33">
        <v>90</v>
      </c>
      <c r="K22" s="79">
        <f t="shared" ref="K22:K35" si="2">(I22*2)+J22</f>
        <v>236</v>
      </c>
      <c r="L22" s="78"/>
    </row>
    <row r="23" spans="1:12" s="50" customFormat="1" ht="15" customHeight="1">
      <c r="A23" s="33">
        <f>A22+1</f>
        <v>2</v>
      </c>
      <c r="B23" s="77" t="s">
        <v>1107</v>
      </c>
      <c r="C23" s="93" t="s">
        <v>1108</v>
      </c>
      <c r="D23" s="112"/>
      <c r="E23" s="112">
        <v>33797</v>
      </c>
      <c r="F23" s="46" t="s">
        <v>113</v>
      </c>
      <c r="G23" s="78" t="s">
        <v>1089</v>
      </c>
      <c r="H23" s="110" t="s">
        <v>49</v>
      </c>
      <c r="I23" s="111">
        <v>71</v>
      </c>
      <c r="J23" s="33">
        <v>80</v>
      </c>
      <c r="K23" s="79">
        <f t="shared" si="2"/>
        <v>222</v>
      </c>
      <c r="L23" s="78"/>
    </row>
    <row r="24" spans="1:12" s="50" customFormat="1" ht="15" customHeight="1">
      <c r="A24" s="33">
        <f t="shared" ref="A24:A35" si="3">A23+1</f>
        <v>3</v>
      </c>
      <c r="B24" s="77" t="s">
        <v>1114</v>
      </c>
      <c r="C24" s="93" t="s">
        <v>1115</v>
      </c>
      <c r="D24" s="112"/>
      <c r="E24" s="112">
        <v>33940</v>
      </c>
      <c r="F24" s="46" t="s">
        <v>113</v>
      </c>
      <c r="G24" s="78" t="s">
        <v>1116</v>
      </c>
      <c r="H24" s="110" t="s">
        <v>49</v>
      </c>
      <c r="I24" s="111">
        <v>69</v>
      </c>
      <c r="J24" s="33">
        <v>84</v>
      </c>
      <c r="K24" s="79">
        <f t="shared" si="2"/>
        <v>222</v>
      </c>
      <c r="L24" s="78"/>
    </row>
    <row r="25" spans="1:12" s="50" customFormat="1" ht="15" customHeight="1">
      <c r="A25" s="33">
        <f t="shared" si="3"/>
        <v>4</v>
      </c>
      <c r="B25" s="77" t="s">
        <v>1090</v>
      </c>
      <c r="C25" s="93" t="s">
        <v>1091</v>
      </c>
      <c r="D25" s="112">
        <v>33338</v>
      </c>
      <c r="E25" s="95"/>
      <c r="F25" s="46" t="s">
        <v>113</v>
      </c>
      <c r="G25" s="78" t="s">
        <v>1092</v>
      </c>
      <c r="H25" s="110" t="s">
        <v>49</v>
      </c>
      <c r="I25" s="111">
        <v>63</v>
      </c>
      <c r="J25" s="33">
        <v>90</v>
      </c>
      <c r="K25" s="79">
        <f t="shared" si="2"/>
        <v>216</v>
      </c>
      <c r="L25" s="78"/>
    </row>
    <row r="26" spans="1:12" s="262" customFormat="1" ht="15" customHeight="1">
      <c r="A26" s="33">
        <f t="shared" si="3"/>
        <v>5</v>
      </c>
      <c r="B26" s="77" t="s">
        <v>1117</v>
      </c>
      <c r="C26" s="93" t="s">
        <v>1118</v>
      </c>
      <c r="D26" s="112"/>
      <c r="E26" s="112" t="s">
        <v>1119</v>
      </c>
      <c r="F26" s="46" t="s">
        <v>113</v>
      </c>
      <c r="G26" s="78" t="s">
        <v>1120</v>
      </c>
      <c r="H26" s="110" t="s">
        <v>49</v>
      </c>
      <c r="I26" s="111">
        <v>64.5</v>
      </c>
      <c r="J26" s="33">
        <v>86</v>
      </c>
      <c r="K26" s="79">
        <f t="shared" si="2"/>
        <v>215</v>
      </c>
      <c r="L26" s="86"/>
    </row>
    <row r="27" spans="1:12" s="50" customFormat="1" ht="15" customHeight="1">
      <c r="A27" s="33">
        <f t="shared" si="3"/>
        <v>6</v>
      </c>
      <c r="B27" s="77" t="s">
        <v>1082</v>
      </c>
      <c r="C27" s="93" t="s">
        <v>1083</v>
      </c>
      <c r="D27" s="112"/>
      <c r="E27" s="95" t="s">
        <v>1084</v>
      </c>
      <c r="F27" s="46" t="s">
        <v>113</v>
      </c>
      <c r="G27" s="78" t="s">
        <v>1085</v>
      </c>
      <c r="H27" s="110" t="s">
        <v>49</v>
      </c>
      <c r="I27" s="111">
        <v>68</v>
      </c>
      <c r="J27" s="33">
        <v>74</v>
      </c>
      <c r="K27" s="79">
        <f t="shared" si="2"/>
        <v>210</v>
      </c>
      <c r="L27" s="86"/>
    </row>
    <row r="28" spans="1:12" s="50" customFormat="1" ht="15" customHeight="1">
      <c r="A28" s="33">
        <f t="shared" si="3"/>
        <v>7</v>
      </c>
      <c r="B28" s="77" t="s">
        <v>1099</v>
      </c>
      <c r="C28" s="93" t="s">
        <v>1100</v>
      </c>
      <c r="D28" s="112" t="s">
        <v>1101</v>
      </c>
      <c r="E28" s="112"/>
      <c r="F28" s="46" t="s">
        <v>113</v>
      </c>
      <c r="G28" s="78" t="s">
        <v>1102</v>
      </c>
      <c r="H28" s="110" t="s">
        <v>49</v>
      </c>
      <c r="I28" s="111">
        <v>58</v>
      </c>
      <c r="J28" s="33">
        <v>90</v>
      </c>
      <c r="K28" s="79">
        <f t="shared" si="2"/>
        <v>206</v>
      </c>
      <c r="L28" s="86"/>
    </row>
    <row r="29" spans="1:12" s="50" customFormat="1" ht="15" customHeight="1">
      <c r="A29" s="33">
        <f t="shared" si="3"/>
        <v>8</v>
      </c>
      <c r="B29" s="77" t="s">
        <v>1136</v>
      </c>
      <c r="C29" s="93" t="s">
        <v>1137</v>
      </c>
      <c r="D29" s="112"/>
      <c r="E29" s="95">
        <v>32757</v>
      </c>
      <c r="F29" s="46" t="s">
        <v>113</v>
      </c>
      <c r="G29" s="78" t="s">
        <v>1138</v>
      </c>
      <c r="H29" s="110" t="s">
        <v>49</v>
      </c>
      <c r="I29" s="111">
        <v>56.5</v>
      </c>
      <c r="J29" s="33">
        <v>80</v>
      </c>
      <c r="K29" s="79">
        <f t="shared" si="2"/>
        <v>193</v>
      </c>
      <c r="L29" s="267"/>
    </row>
    <row r="30" spans="1:12" s="50" customFormat="1" ht="15" customHeight="1">
      <c r="A30" s="33">
        <f t="shared" si="3"/>
        <v>9</v>
      </c>
      <c r="B30" s="77" t="s">
        <v>1121</v>
      </c>
      <c r="C30" s="93" t="s">
        <v>1122</v>
      </c>
      <c r="D30" s="112" t="s">
        <v>1123</v>
      </c>
      <c r="E30" s="112"/>
      <c r="F30" s="46" t="s">
        <v>113</v>
      </c>
      <c r="G30" s="78" t="s">
        <v>1116</v>
      </c>
      <c r="H30" s="110" t="s">
        <v>49</v>
      </c>
      <c r="I30" s="111">
        <v>55.5</v>
      </c>
      <c r="J30" s="33">
        <v>82</v>
      </c>
      <c r="K30" s="79">
        <f t="shared" si="2"/>
        <v>193</v>
      </c>
      <c r="L30" s="267"/>
    </row>
    <row r="31" spans="1:12" s="50" customFormat="1" ht="15" customHeight="1">
      <c r="A31" s="33">
        <f t="shared" si="3"/>
        <v>10</v>
      </c>
      <c r="B31" s="77" t="s">
        <v>1158</v>
      </c>
      <c r="C31" s="93" t="s">
        <v>1159</v>
      </c>
      <c r="D31" s="112"/>
      <c r="E31" s="112" t="s">
        <v>1160</v>
      </c>
      <c r="F31" s="46" t="s">
        <v>113</v>
      </c>
      <c r="G31" s="78" t="s">
        <v>1161</v>
      </c>
      <c r="H31" s="110" t="s">
        <v>49</v>
      </c>
      <c r="I31" s="111">
        <v>58</v>
      </c>
      <c r="J31" s="33">
        <v>76</v>
      </c>
      <c r="K31" s="79">
        <f t="shared" si="2"/>
        <v>192</v>
      </c>
      <c r="L31" s="267"/>
    </row>
    <row r="32" spans="1:12" s="301" customFormat="1" ht="15" customHeight="1">
      <c r="A32" s="278">
        <f t="shared" si="3"/>
        <v>11</v>
      </c>
      <c r="B32" s="275" t="s">
        <v>1124</v>
      </c>
      <c r="C32" s="193" t="s">
        <v>1125</v>
      </c>
      <c r="D32" s="195"/>
      <c r="E32" s="195" t="s">
        <v>1126</v>
      </c>
      <c r="F32" s="300" t="s">
        <v>113</v>
      </c>
      <c r="G32" s="277" t="s">
        <v>1127</v>
      </c>
      <c r="H32" s="129" t="s">
        <v>49</v>
      </c>
      <c r="I32" s="130">
        <v>56</v>
      </c>
      <c r="J32" s="278">
        <v>72</v>
      </c>
      <c r="K32" s="279">
        <f t="shared" si="2"/>
        <v>184</v>
      </c>
      <c r="L32" s="267"/>
    </row>
    <row r="33" spans="1:12" s="50" customFormat="1" ht="15" customHeight="1">
      <c r="A33" s="33">
        <f t="shared" si="3"/>
        <v>12</v>
      </c>
      <c r="B33" s="77" t="s">
        <v>1103</v>
      </c>
      <c r="C33" s="93" t="s">
        <v>1104</v>
      </c>
      <c r="D33" s="112" t="s">
        <v>1105</v>
      </c>
      <c r="E33" s="112"/>
      <c r="F33" s="46" t="s">
        <v>113</v>
      </c>
      <c r="G33" s="78" t="s">
        <v>1106</v>
      </c>
      <c r="H33" s="110" t="s">
        <v>49</v>
      </c>
      <c r="I33" s="111">
        <v>55</v>
      </c>
      <c r="J33" s="33">
        <v>72</v>
      </c>
      <c r="K33" s="79">
        <f t="shared" si="2"/>
        <v>182</v>
      </c>
      <c r="L33" s="267"/>
    </row>
    <row r="34" spans="1:12" s="50" customFormat="1" ht="15" customHeight="1">
      <c r="A34" s="33">
        <f t="shared" si="3"/>
        <v>13</v>
      </c>
      <c r="B34" s="77" t="s">
        <v>1086</v>
      </c>
      <c r="C34" s="93" t="s">
        <v>1087</v>
      </c>
      <c r="D34" s="112" t="s">
        <v>1088</v>
      </c>
      <c r="E34" s="112"/>
      <c r="F34" s="46" t="s">
        <v>113</v>
      </c>
      <c r="G34" s="78" t="s">
        <v>1089</v>
      </c>
      <c r="H34" s="110" t="s">
        <v>49</v>
      </c>
      <c r="I34" s="111">
        <v>50</v>
      </c>
      <c r="J34" s="33">
        <v>82</v>
      </c>
      <c r="K34" s="79">
        <f t="shared" si="2"/>
        <v>182</v>
      </c>
      <c r="L34" s="267"/>
    </row>
    <row r="35" spans="1:12" s="50" customFormat="1" ht="15" customHeight="1">
      <c r="A35" s="33">
        <f t="shared" si="3"/>
        <v>14</v>
      </c>
      <c r="B35" s="77" t="s">
        <v>1154</v>
      </c>
      <c r="C35" s="93" t="s">
        <v>1155</v>
      </c>
      <c r="D35" s="112" t="s">
        <v>1156</v>
      </c>
      <c r="E35" s="95"/>
      <c r="F35" s="46" t="s">
        <v>113</v>
      </c>
      <c r="G35" s="78" t="s">
        <v>1157</v>
      </c>
      <c r="H35" s="110" t="s">
        <v>49</v>
      </c>
      <c r="I35" s="111">
        <v>30</v>
      </c>
      <c r="J35" s="33">
        <v>72</v>
      </c>
      <c r="K35" s="79">
        <f t="shared" si="2"/>
        <v>132</v>
      </c>
      <c r="L35" s="86"/>
    </row>
  </sheetData>
  <sortState ref="B33:K34">
    <sortCondition descending="1" ref="I33:I34"/>
  </sortState>
  <mergeCells count="17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1:L21"/>
    <mergeCell ref="I4:I5"/>
    <mergeCell ref="J4:J5"/>
    <mergeCell ref="K4:K5"/>
    <mergeCell ref="L4:L5"/>
    <mergeCell ref="A6:L6"/>
    <mergeCell ref="A8:L8"/>
  </mergeCells>
  <pageMargins left="0.2" right="0.2" top="0.32" bottom="0.27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15" sqref="A15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1.140625" style="24" customWidth="1"/>
    <col min="4" max="4" width="10.5703125" style="25" customWidth="1"/>
    <col min="5" max="5" width="11.5703125" style="23" customWidth="1"/>
    <col min="6" max="6" width="23" style="26" customWidth="1"/>
    <col min="7" max="7" width="20.7109375" style="26" customWidth="1"/>
    <col min="8" max="8" width="9.7109375" style="23" customWidth="1"/>
    <col min="9" max="9" width="9.7109375" style="27" customWidth="1"/>
    <col min="10" max="10" width="11.28515625" style="23" customWidth="1"/>
    <col min="11" max="11" width="6.42578125" style="27" customWidth="1"/>
    <col min="12" max="12" width="8.71093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7" customHeight="1">
      <c r="A2" s="451" t="s">
        <v>3595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" customHeight="1">
      <c r="A3" s="3"/>
      <c r="B3" s="4"/>
      <c r="D3" s="4"/>
      <c r="E3" s="4"/>
      <c r="F3" s="3"/>
      <c r="G3" s="3"/>
      <c r="I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59" t="s">
        <v>3584</v>
      </c>
    </row>
    <row r="5" spans="1:12" s="9" customFormat="1" ht="45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58"/>
      <c r="J5" s="453"/>
      <c r="K5" s="458"/>
      <c r="L5" s="459"/>
    </row>
    <row r="6" spans="1:12" s="32" customFormat="1" ht="15" customHeight="1">
      <c r="A6" s="455" t="s">
        <v>3568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7"/>
    </row>
    <row r="7" spans="1:12" s="41" customFormat="1" ht="15" customHeight="1">
      <c r="A7" s="33">
        <v>1</v>
      </c>
      <c r="B7" s="34" t="s">
        <v>1168</v>
      </c>
      <c r="C7" s="113" t="s">
        <v>1169</v>
      </c>
      <c r="D7" s="114" t="s">
        <v>1170</v>
      </c>
      <c r="E7" s="114"/>
      <c r="F7" s="115" t="s">
        <v>1171</v>
      </c>
      <c r="G7" s="38" t="s">
        <v>1172</v>
      </c>
      <c r="H7" s="82" t="s">
        <v>18</v>
      </c>
      <c r="I7" s="83">
        <v>56</v>
      </c>
      <c r="J7" s="33">
        <v>70</v>
      </c>
      <c r="K7" s="33">
        <f>(I7*2)+J7</f>
        <v>182</v>
      </c>
      <c r="L7" s="82"/>
    </row>
    <row r="8" spans="1:12" s="41" customFormat="1" ht="15" customHeight="1">
      <c r="A8" s="33">
        <v>2</v>
      </c>
      <c r="B8" s="34" t="s">
        <v>1173</v>
      </c>
      <c r="C8" s="113" t="s">
        <v>1174</v>
      </c>
      <c r="D8" s="114"/>
      <c r="E8" s="114" t="s">
        <v>1175</v>
      </c>
      <c r="F8" s="57" t="s">
        <v>26</v>
      </c>
      <c r="G8" s="38" t="s">
        <v>1176</v>
      </c>
      <c r="H8" s="82" t="s">
        <v>18</v>
      </c>
      <c r="I8" s="83">
        <v>50</v>
      </c>
      <c r="J8" s="33">
        <v>64</v>
      </c>
      <c r="K8" s="33">
        <f>(I8*2)+J8</f>
        <v>164</v>
      </c>
      <c r="L8" s="82"/>
    </row>
    <row r="9" spans="1:12" s="41" customFormat="1" ht="15" customHeight="1">
      <c r="A9" s="33">
        <v>3</v>
      </c>
      <c r="B9" s="34" t="s">
        <v>1177</v>
      </c>
      <c r="C9" s="113" t="s">
        <v>1178</v>
      </c>
      <c r="D9" s="114">
        <v>26152</v>
      </c>
      <c r="E9" s="116"/>
      <c r="F9" s="57" t="s">
        <v>26</v>
      </c>
      <c r="G9" s="38" t="s">
        <v>1179</v>
      </c>
      <c r="H9" s="82" t="s">
        <v>18</v>
      </c>
      <c r="I9" s="83">
        <v>45</v>
      </c>
      <c r="J9" s="33">
        <v>68</v>
      </c>
      <c r="K9" s="33">
        <f>(I9*2)+J9</f>
        <v>158</v>
      </c>
      <c r="L9" s="82"/>
    </row>
    <row r="10" spans="1:12" s="41" customFormat="1" ht="15" customHeight="1">
      <c r="A10" s="419" t="s">
        <v>397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</row>
    <row r="11" spans="1:12" s="41" customFormat="1" ht="15" customHeight="1">
      <c r="A11" s="33">
        <v>1</v>
      </c>
      <c r="B11" s="34" t="s">
        <v>1180</v>
      </c>
      <c r="C11" s="113" t="s">
        <v>1181</v>
      </c>
      <c r="D11" s="114" t="s">
        <v>1182</v>
      </c>
      <c r="E11" s="114" t="s">
        <v>1183</v>
      </c>
      <c r="F11" s="34" t="s">
        <v>16</v>
      </c>
      <c r="G11" s="38" t="s">
        <v>1179</v>
      </c>
      <c r="H11" s="82" t="s">
        <v>49</v>
      </c>
      <c r="I11" s="83">
        <v>58</v>
      </c>
      <c r="J11" s="33">
        <v>76</v>
      </c>
      <c r="K11" s="33">
        <f>(I11*2)+J11</f>
        <v>192</v>
      </c>
      <c r="L11" s="82"/>
    </row>
    <row r="12" spans="1:12" s="41" customFormat="1" ht="15" customHeight="1">
      <c r="A12" s="33">
        <f>A11+1</f>
        <v>2</v>
      </c>
      <c r="B12" s="34" t="s">
        <v>1187</v>
      </c>
      <c r="C12" s="113" t="s">
        <v>1188</v>
      </c>
      <c r="D12" s="114"/>
      <c r="E12" s="114" t="s">
        <v>1189</v>
      </c>
      <c r="F12" s="34" t="s">
        <v>16</v>
      </c>
      <c r="G12" s="38" t="s">
        <v>1190</v>
      </c>
      <c r="H12" s="82" t="s">
        <v>49</v>
      </c>
      <c r="I12" s="83">
        <v>50</v>
      </c>
      <c r="J12" s="33">
        <v>72</v>
      </c>
      <c r="K12" s="33">
        <f>(I12*2)+J12</f>
        <v>172</v>
      </c>
      <c r="L12" s="82"/>
    </row>
    <row r="13" spans="1:12" s="41" customFormat="1" ht="15" customHeight="1">
      <c r="A13" s="33">
        <f>A12+1</f>
        <v>3</v>
      </c>
      <c r="B13" s="34" t="s">
        <v>1184</v>
      </c>
      <c r="C13" s="113" t="s">
        <v>1185</v>
      </c>
      <c r="D13" s="114" t="s">
        <v>1186</v>
      </c>
      <c r="E13" s="114"/>
      <c r="F13" s="34" t="s">
        <v>16</v>
      </c>
      <c r="G13" s="38" t="s">
        <v>1176</v>
      </c>
      <c r="H13" s="115" t="s">
        <v>49</v>
      </c>
      <c r="I13" s="117">
        <v>53</v>
      </c>
      <c r="J13" s="33">
        <v>62</v>
      </c>
      <c r="K13" s="33">
        <f>(I13*2)+J13</f>
        <v>168</v>
      </c>
      <c r="L13" s="82"/>
    </row>
    <row r="14" spans="1:12" s="41" customFormat="1" ht="15" customHeight="1">
      <c r="A14" s="33">
        <f>A13+1</f>
        <v>4</v>
      </c>
      <c r="B14" s="34" t="s">
        <v>1191</v>
      </c>
      <c r="C14" s="113" t="s">
        <v>1192</v>
      </c>
      <c r="D14" s="114"/>
      <c r="E14" s="114">
        <v>28408</v>
      </c>
      <c r="F14" s="34" t="s">
        <v>16</v>
      </c>
      <c r="G14" s="38" t="s">
        <v>1179</v>
      </c>
      <c r="H14" s="115" t="s">
        <v>49</v>
      </c>
      <c r="I14" s="117">
        <v>50</v>
      </c>
      <c r="J14" s="33">
        <v>68</v>
      </c>
      <c r="K14" s="33">
        <f>(I14*2)+J14</f>
        <v>168</v>
      </c>
      <c r="L14" s="82"/>
    </row>
    <row r="15" spans="1:12" s="41" customFormat="1" ht="15" customHeight="1">
      <c r="A15" s="33">
        <f>A14+1</f>
        <v>5</v>
      </c>
      <c r="B15" s="34" t="s">
        <v>1193</v>
      </c>
      <c r="C15" s="113" t="s">
        <v>1194</v>
      </c>
      <c r="D15" s="114" t="s">
        <v>1195</v>
      </c>
      <c r="E15" s="114"/>
      <c r="F15" s="34" t="s">
        <v>16</v>
      </c>
      <c r="G15" s="38" t="s">
        <v>1196</v>
      </c>
      <c r="H15" s="115" t="s">
        <v>49</v>
      </c>
      <c r="I15" s="117">
        <v>50</v>
      </c>
      <c r="J15" s="33">
        <v>44</v>
      </c>
      <c r="K15" s="33">
        <f>(I15*2)+J15</f>
        <v>144</v>
      </c>
      <c r="L15" s="115"/>
    </row>
    <row r="16" spans="1:12" s="41" customFormat="1" ht="15" customHeight="1">
      <c r="A16" s="455" t="s">
        <v>398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7"/>
    </row>
    <row r="17" spans="1:12" s="50" customFormat="1" ht="15" customHeight="1">
      <c r="A17" s="33">
        <v>1</v>
      </c>
      <c r="B17" s="43" t="s">
        <v>1212</v>
      </c>
      <c r="C17" s="113" t="s">
        <v>1213</v>
      </c>
      <c r="D17" s="114" t="s">
        <v>1214</v>
      </c>
      <c r="E17" s="114"/>
      <c r="F17" s="46" t="s">
        <v>113</v>
      </c>
      <c r="G17" s="38" t="s">
        <v>1208</v>
      </c>
      <c r="H17" s="82" t="s">
        <v>18</v>
      </c>
      <c r="I17" s="83">
        <v>68</v>
      </c>
      <c r="J17" s="47">
        <v>94</v>
      </c>
      <c r="K17" s="48">
        <f>(I17*2)+J17</f>
        <v>230</v>
      </c>
      <c r="L17" s="38"/>
    </row>
    <row r="18" spans="1:12" s="50" customFormat="1" ht="15" customHeight="1">
      <c r="A18" s="33">
        <f>A17+1</f>
        <v>2</v>
      </c>
      <c r="B18" s="43" t="s">
        <v>1218</v>
      </c>
      <c r="C18" s="113" t="s">
        <v>1219</v>
      </c>
      <c r="D18" s="120"/>
      <c r="E18" s="114" t="s">
        <v>1220</v>
      </c>
      <c r="F18" s="46" t="s">
        <v>113</v>
      </c>
      <c r="G18" s="38" t="s">
        <v>1221</v>
      </c>
      <c r="H18" s="82" t="s">
        <v>18</v>
      </c>
      <c r="I18" s="83">
        <v>71</v>
      </c>
      <c r="J18" s="47">
        <v>74</v>
      </c>
      <c r="K18" s="48">
        <f>(I18*2)+J18</f>
        <v>216</v>
      </c>
      <c r="L18" s="38"/>
    </row>
    <row r="19" spans="1:12" s="50" customFormat="1" ht="15" customHeight="1">
      <c r="A19" s="33">
        <f>A18+1</f>
        <v>3</v>
      </c>
      <c r="B19" s="43" t="s">
        <v>1209</v>
      </c>
      <c r="C19" s="113" t="s">
        <v>1210</v>
      </c>
      <c r="D19" s="114"/>
      <c r="E19" s="114">
        <v>30960</v>
      </c>
      <c r="F19" s="58" t="s">
        <v>109</v>
      </c>
      <c r="G19" s="38" t="s">
        <v>1211</v>
      </c>
      <c r="H19" s="82" t="s">
        <v>18</v>
      </c>
      <c r="I19" s="83">
        <v>67</v>
      </c>
      <c r="J19" s="47">
        <v>74</v>
      </c>
      <c r="K19" s="48">
        <f>(I19*2)+J19</f>
        <v>208</v>
      </c>
      <c r="L19" s="38"/>
    </row>
    <row r="20" spans="1:12" s="50" customFormat="1" ht="15" customHeight="1">
      <c r="A20" s="33">
        <f>A19+1</f>
        <v>4</v>
      </c>
      <c r="B20" s="43" t="s">
        <v>1228</v>
      </c>
      <c r="C20" s="118" t="s">
        <v>1229</v>
      </c>
      <c r="D20" s="119"/>
      <c r="E20" s="116">
        <v>31936</v>
      </c>
      <c r="F20" s="46" t="s">
        <v>113</v>
      </c>
      <c r="G20" s="38" t="s">
        <v>1176</v>
      </c>
      <c r="H20" s="39" t="s">
        <v>18</v>
      </c>
      <c r="I20" s="40">
        <v>59</v>
      </c>
      <c r="J20" s="47">
        <v>70</v>
      </c>
      <c r="K20" s="48">
        <f>(I20*2)+J20</f>
        <v>188</v>
      </c>
      <c r="L20" s="38"/>
    </row>
    <row r="21" spans="1:12" s="50" customFormat="1" ht="15" customHeight="1">
      <c r="A21" s="33">
        <f>A20+1</f>
        <v>5</v>
      </c>
      <c r="B21" s="43" t="s">
        <v>1202</v>
      </c>
      <c r="C21" s="118" t="s">
        <v>1203</v>
      </c>
      <c r="D21" s="116" t="s">
        <v>1204</v>
      </c>
      <c r="E21" s="119"/>
      <c r="F21" s="46" t="s">
        <v>113</v>
      </c>
      <c r="G21" s="38" t="s">
        <v>1196</v>
      </c>
      <c r="H21" s="39" t="s">
        <v>18</v>
      </c>
      <c r="I21" s="40">
        <v>60</v>
      </c>
      <c r="J21" s="47">
        <v>56</v>
      </c>
      <c r="K21" s="48">
        <f>(I21*2)+J21</f>
        <v>176</v>
      </c>
      <c r="L21" s="38"/>
    </row>
    <row r="22" spans="1:12" s="50" customFormat="1" ht="15" customHeight="1">
      <c r="A22" s="455" t="s">
        <v>399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7"/>
    </row>
    <row r="23" spans="1:12" s="50" customFormat="1" ht="15" customHeight="1">
      <c r="A23" s="33">
        <v>1</v>
      </c>
      <c r="B23" s="43" t="s">
        <v>1197</v>
      </c>
      <c r="C23" s="113" t="s">
        <v>1198</v>
      </c>
      <c r="D23" s="114"/>
      <c r="E23" s="114">
        <v>32637</v>
      </c>
      <c r="F23" s="46" t="s">
        <v>113</v>
      </c>
      <c r="G23" s="38" t="s">
        <v>1199</v>
      </c>
      <c r="H23" s="115" t="s">
        <v>49</v>
      </c>
      <c r="I23" s="117">
        <v>76</v>
      </c>
      <c r="J23" s="47">
        <v>90</v>
      </c>
      <c r="K23" s="48">
        <f t="shared" ref="K23:K28" si="0">(I23*2)+J23</f>
        <v>242</v>
      </c>
      <c r="L23" s="38"/>
    </row>
    <row r="24" spans="1:12" s="50" customFormat="1" ht="15" customHeight="1">
      <c r="A24" s="33">
        <f>A23+1</f>
        <v>2</v>
      </c>
      <c r="B24" s="43" t="s">
        <v>1215</v>
      </c>
      <c r="C24" s="113" t="s">
        <v>1216</v>
      </c>
      <c r="D24" s="114"/>
      <c r="E24" s="114">
        <v>33705</v>
      </c>
      <c r="F24" s="46" t="s">
        <v>113</v>
      </c>
      <c r="G24" s="38" t="s">
        <v>1217</v>
      </c>
      <c r="H24" s="115" t="s">
        <v>49</v>
      </c>
      <c r="I24" s="117">
        <v>68</v>
      </c>
      <c r="J24" s="47">
        <v>92</v>
      </c>
      <c r="K24" s="48">
        <f t="shared" si="0"/>
        <v>228</v>
      </c>
      <c r="L24" s="38"/>
    </row>
    <row r="25" spans="1:12" s="50" customFormat="1" ht="15" customHeight="1">
      <c r="A25" s="33">
        <f>A24+1</f>
        <v>3</v>
      </c>
      <c r="B25" s="43" t="s">
        <v>1200</v>
      </c>
      <c r="C25" s="113" t="s">
        <v>47</v>
      </c>
      <c r="D25" s="114">
        <v>32363</v>
      </c>
      <c r="E25" s="114"/>
      <c r="F25" s="58" t="s">
        <v>109</v>
      </c>
      <c r="G25" s="38" t="s">
        <v>1201</v>
      </c>
      <c r="H25" s="115" t="s">
        <v>49</v>
      </c>
      <c r="I25" s="117">
        <v>64</v>
      </c>
      <c r="J25" s="47">
        <v>94</v>
      </c>
      <c r="K25" s="48">
        <f t="shared" si="0"/>
        <v>222</v>
      </c>
      <c r="L25" s="38"/>
    </row>
    <row r="26" spans="1:12" s="50" customFormat="1" ht="15" customHeight="1">
      <c r="A26" s="33">
        <f>A25+1</f>
        <v>4</v>
      </c>
      <c r="B26" s="43" t="s">
        <v>1222</v>
      </c>
      <c r="C26" s="113" t="s">
        <v>1223</v>
      </c>
      <c r="D26" s="114"/>
      <c r="E26" s="114" t="s">
        <v>1224</v>
      </c>
      <c r="F26" s="46" t="s">
        <v>113</v>
      </c>
      <c r="G26" s="38" t="s">
        <v>1199</v>
      </c>
      <c r="H26" s="115" t="s">
        <v>49</v>
      </c>
      <c r="I26" s="117">
        <v>69</v>
      </c>
      <c r="J26" s="47">
        <v>74</v>
      </c>
      <c r="K26" s="48">
        <f t="shared" si="0"/>
        <v>212</v>
      </c>
      <c r="L26" s="38"/>
    </row>
    <row r="27" spans="1:12" s="50" customFormat="1" ht="15" customHeight="1">
      <c r="A27" s="33">
        <f>A26+1</f>
        <v>5</v>
      </c>
      <c r="B27" s="43" t="s">
        <v>1225</v>
      </c>
      <c r="C27" s="113" t="s">
        <v>1226</v>
      </c>
      <c r="D27" s="114" t="s">
        <v>1227</v>
      </c>
      <c r="E27" s="114"/>
      <c r="F27" s="46" t="s">
        <v>113</v>
      </c>
      <c r="G27" s="38" t="s">
        <v>1211</v>
      </c>
      <c r="H27" s="115" t="s">
        <v>49</v>
      </c>
      <c r="I27" s="117">
        <v>66</v>
      </c>
      <c r="J27" s="47">
        <v>76</v>
      </c>
      <c r="K27" s="48">
        <f t="shared" si="0"/>
        <v>208</v>
      </c>
      <c r="L27" s="38"/>
    </row>
    <row r="28" spans="1:12" s="67" customFormat="1" ht="15" customHeight="1">
      <c r="A28" s="33">
        <f>A27+1</f>
        <v>6</v>
      </c>
      <c r="B28" s="43" t="s">
        <v>1205</v>
      </c>
      <c r="C28" s="113" t="s">
        <v>1206</v>
      </c>
      <c r="D28" s="114"/>
      <c r="E28" s="114" t="s">
        <v>1207</v>
      </c>
      <c r="F28" s="58" t="s">
        <v>109</v>
      </c>
      <c r="G28" s="38" t="s">
        <v>1208</v>
      </c>
      <c r="H28" s="115" t="s">
        <v>49</v>
      </c>
      <c r="I28" s="117">
        <v>53</v>
      </c>
      <c r="J28" s="47">
        <v>70</v>
      </c>
      <c r="K28" s="48">
        <f t="shared" si="0"/>
        <v>176</v>
      </c>
      <c r="L28" s="38"/>
    </row>
  </sheetData>
  <sortState ref="A17:L27">
    <sortCondition ref="H17:H27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2:L22"/>
    <mergeCell ref="I4:I5"/>
    <mergeCell ref="J4:J5"/>
    <mergeCell ref="K4:K5"/>
    <mergeCell ref="L4:L5"/>
    <mergeCell ref="A6:L6"/>
    <mergeCell ref="A16:L16"/>
    <mergeCell ref="A10:L10"/>
  </mergeCells>
  <pageMargins left="0.2" right="0.2" top="0.28000000000000003" bottom="0.28999999999999998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9" sqref="A9:L9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19.5703125" style="24" customWidth="1"/>
    <col min="4" max="4" width="11.85546875" style="25" bestFit="1" customWidth="1"/>
    <col min="5" max="5" width="10.5703125" style="23" customWidth="1"/>
    <col min="6" max="6" width="22.85546875" style="26" customWidth="1"/>
    <col min="7" max="7" width="19.85546875" style="26" customWidth="1"/>
    <col min="8" max="8" width="9.7109375" style="23" customWidth="1"/>
    <col min="9" max="9" width="9.7109375" style="27" customWidth="1"/>
    <col min="10" max="10" width="10.7109375" style="23" customWidth="1"/>
    <col min="11" max="11" width="7.28515625" style="27" customWidth="1"/>
    <col min="12" max="12" width="10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9.25" customHeight="1">
      <c r="A2" s="451" t="s">
        <v>3596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59" t="s">
        <v>3584</v>
      </c>
    </row>
    <row r="5" spans="1:12" s="9" customFormat="1" ht="33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58"/>
      <c r="J5" s="453"/>
      <c r="K5" s="458"/>
      <c r="L5" s="459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1234</v>
      </c>
      <c r="C7" s="74" t="s">
        <v>1235</v>
      </c>
      <c r="D7" s="121">
        <v>30570</v>
      </c>
      <c r="E7" s="37"/>
      <c r="F7" s="34" t="s">
        <v>16</v>
      </c>
      <c r="G7" s="38" t="s">
        <v>1236</v>
      </c>
      <c r="H7" s="82" t="s">
        <v>18</v>
      </c>
      <c r="I7" s="83">
        <v>50.5</v>
      </c>
      <c r="J7" s="33">
        <v>78</v>
      </c>
      <c r="K7" s="33">
        <f>(I7*2)+J7</f>
        <v>179</v>
      </c>
      <c r="L7" s="82"/>
    </row>
    <row r="8" spans="1:12" s="41" customFormat="1" ht="15" customHeight="1">
      <c r="A8" s="33">
        <v>2</v>
      </c>
      <c r="B8" s="34" t="s">
        <v>1237</v>
      </c>
      <c r="C8" s="74" t="s">
        <v>1238</v>
      </c>
      <c r="D8" s="37"/>
      <c r="E8" s="37" t="s">
        <v>1239</v>
      </c>
      <c r="F8" s="34" t="s">
        <v>16</v>
      </c>
      <c r="G8" s="38" t="s">
        <v>1236</v>
      </c>
      <c r="H8" s="82" t="s">
        <v>18</v>
      </c>
      <c r="I8" s="83">
        <v>38</v>
      </c>
      <c r="J8" s="33">
        <v>84</v>
      </c>
      <c r="K8" s="33">
        <f>(I8*2)+J8</f>
        <v>160</v>
      </c>
      <c r="L8" s="82"/>
    </row>
    <row r="9" spans="1:12" s="41" customFormat="1" ht="15" customHeight="1">
      <c r="A9" s="419" t="s">
        <v>397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</row>
    <row r="10" spans="1:12" s="41" customFormat="1" ht="15" customHeight="1">
      <c r="A10" s="33">
        <v>1</v>
      </c>
      <c r="B10" s="34" t="s">
        <v>1240</v>
      </c>
      <c r="C10" s="35" t="s">
        <v>1241</v>
      </c>
      <c r="D10" s="82"/>
      <c r="E10" s="57">
        <v>26943</v>
      </c>
      <c r="F10" s="82" t="s">
        <v>1242</v>
      </c>
      <c r="G10" s="78" t="s">
        <v>1243</v>
      </c>
      <c r="H10" s="82" t="s">
        <v>49</v>
      </c>
      <c r="I10" s="83">
        <v>50</v>
      </c>
      <c r="J10" s="33">
        <v>76</v>
      </c>
      <c r="K10" s="33">
        <f>(I10*2)+J10</f>
        <v>176</v>
      </c>
      <c r="L10" s="82"/>
    </row>
    <row r="11" spans="1:12" s="122" customFormat="1" ht="15" customHeight="1">
      <c r="A11" s="33">
        <v>2</v>
      </c>
      <c r="B11" s="34" t="s">
        <v>1230</v>
      </c>
      <c r="C11" s="73" t="s">
        <v>1231</v>
      </c>
      <c r="D11" s="37" t="s">
        <v>1232</v>
      </c>
      <c r="E11" s="37"/>
      <c r="F11" s="57" t="s">
        <v>26</v>
      </c>
      <c r="G11" s="38" t="s">
        <v>1233</v>
      </c>
      <c r="H11" s="82" t="s">
        <v>49</v>
      </c>
      <c r="I11" s="83">
        <v>52</v>
      </c>
      <c r="J11" s="33">
        <v>56</v>
      </c>
      <c r="K11" s="33">
        <f>(I11*2)+J11</f>
        <v>160</v>
      </c>
      <c r="L11" s="82"/>
    </row>
    <row r="12" spans="1:12" s="41" customFormat="1" ht="15" customHeight="1">
      <c r="A12" s="455" t="s">
        <v>398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7"/>
    </row>
    <row r="13" spans="1:12" s="50" customFormat="1" ht="15" customHeight="1">
      <c r="A13" s="33">
        <v>1</v>
      </c>
      <c r="B13" s="43" t="s">
        <v>1257</v>
      </c>
      <c r="C13" s="35" t="s">
        <v>1258</v>
      </c>
      <c r="D13" s="45" t="s">
        <v>306</v>
      </c>
      <c r="E13" s="45"/>
      <c r="F13" s="46" t="s">
        <v>113</v>
      </c>
      <c r="G13" s="38" t="s">
        <v>1259</v>
      </c>
      <c r="H13" s="39" t="s">
        <v>18</v>
      </c>
      <c r="I13" s="40">
        <v>78</v>
      </c>
      <c r="J13" s="47">
        <v>96</v>
      </c>
      <c r="K13" s="48">
        <f>(I13*2)+J13</f>
        <v>252</v>
      </c>
      <c r="L13" s="38"/>
    </row>
    <row r="14" spans="1:12" s="50" customFormat="1" ht="15" customHeight="1">
      <c r="A14" s="33">
        <f>A13+1</f>
        <v>2</v>
      </c>
      <c r="B14" s="43" t="s">
        <v>1264</v>
      </c>
      <c r="C14" s="35" t="s">
        <v>1265</v>
      </c>
      <c r="D14" s="45"/>
      <c r="E14" s="45">
        <v>33278</v>
      </c>
      <c r="F14" s="46" t="s">
        <v>113</v>
      </c>
      <c r="G14" s="38" t="s">
        <v>1266</v>
      </c>
      <c r="H14" s="39" t="s">
        <v>18</v>
      </c>
      <c r="I14" s="40">
        <v>66.5</v>
      </c>
      <c r="J14" s="47">
        <v>96</v>
      </c>
      <c r="K14" s="48">
        <f>(I14*2)+J14</f>
        <v>229</v>
      </c>
      <c r="L14" s="38"/>
    </row>
    <row r="15" spans="1:12" s="50" customFormat="1" ht="15" customHeight="1">
      <c r="A15" s="33">
        <v>3</v>
      </c>
      <c r="B15" s="43" t="s">
        <v>1244</v>
      </c>
      <c r="C15" s="35" t="s">
        <v>1245</v>
      </c>
      <c r="D15" s="45" t="s">
        <v>1246</v>
      </c>
      <c r="E15" s="45"/>
      <c r="F15" s="46" t="s">
        <v>113</v>
      </c>
      <c r="G15" s="38" t="s">
        <v>1233</v>
      </c>
      <c r="H15" s="39" t="s">
        <v>18</v>
      </c>
      <c r="I15" s="40">
        <v>42</v>
      </c>
      <c r="J15" s="47">
        <v>74</v>
      </c>
      <c r="K15" s="48">
        <f>(I15*2)+J15</f>
        <v>158</v>
      </c>
      <c r="L15" s="49"/>
    </row>
    <row r="16" spans="1:12" s="50" customFormat="1" ht="15" customHeight="1">
      <c r="A16" s="455" t="s">
        <v>399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7"/>
    </row>
    <row r="17" spans="1:12" s="50" customFormat="1" ht="15" customHeight="1">
      <c r="A17" s="33">
        <v>1</v>
      </c>
      <c r="B17" s="43" t="s">
        <v>1247</v>
      </c>
      <c r="C17" s="35" t="s">
        <v>1248</v>
      </c>
      <c r="D17" s="45"/>
      <c r="E17" s="45">
        <v>31727</v>
      </c>
      <c r="F17" s="46" t="s">
        <v>113</v>
      </c>
      <c r="G17" s="38" t="s">
        <v>1249</v>
      </c>
      <c r="H17" s="39" t="s">
        <v>49</v>
      </c>
      <c r="I17" s="40">
        <v>62</v>
      </c>
      <c r="J17" s="47">
        <v>92</v>
      </c>
      <c r="K17" s="48">
        <f>(I17*2)+J17</f>
        <v>216</v>
      </c>
      <c r="L17" s="38"/>
    </row>
    <row r="18" spans="1:12" s="50" customFormat="1" ht="15" customHeight="1">
      <c r="A18" s="33">
        <v>2</v>
      </c>
      <c r="B18" s="43" t="s">
        <v>1253</v>
      </c>
      <c r="C18" s="35" t="s">
        <v>1254</v>
      </c>
      <c r="D18" s="45"/>
      <c r="E18" s="45" t="s">
        <v>1255</v>
      </c>
      <c r="F18" s="46" t="s">
        <v>113</v>
      </c>
      <c r="G18" s="38" t="s">
        <v>1256</v>
      </c>
      <c r="H18" s="39" t="s">
        <v>49</v>
      </c>
      <c r="I18" s="40">
        <v>55</v>
      </c>
      <c r="J18" s="47">
        <v>92</v>
      </c>
      <c r="K18" s="48">
        <f>(I18*2)+J18</f>
        <v>202</v>
      </c>
      <c r="L18" s="38"/>
    </row>
    <row r="19" spans="1:12" s="67" customFormat="1" ht="15" customHeight="1">
      <c r="A19" s="33">
        <v>3</v>
      </c>
      <c r="B19" s="43" t="s">
        <v>1250</v>
      </c>
      <c r="C19" s="35" t="s">
        <v>1251</v>
      </c>
      <c r="D19" s="45" t="s">
        <v>1252</v>
      </c>
      <c r="E19" s="45"/>
      <c r="F19" s="46" t="s">
        <v>113</v>
      </c>
      <c r="G19" s="38" t="s">
        <v>1243</v>
      </c>
      <c r="H19" s="39" t="s">
        <v>49</v>
      </c>
      <c r="I19" s="40">
        <v>50</v>
      </c>
      <c r="J19" s="47">
        <v>86</v>
      </c>
      <c r="K19" s="48">
        <f>(I19*2)+J19</f>
        <v>186</v>
      </c>
      <c r="L19" s="38"/>
    </row>
    <row r="20" spans="1:12" s="50" customFormat="1" ht="15" customHeight="1">
      <c r="A20" s="33">
        <v>4</v>
      </c>
      <c r="B20" s="43" t="s">
        <v>1260</v>
      </c>
      <c r="C20" s="35" t="s">
        <v>1261</v>
      </c>
      <c r="D20" s="45"/>
      <c r="E20" s="45" t="s">
        <v>1262</v>
      </c>
      <c r="F20" s="46" t="s">
        <v>113</v>
      </c>
      <c r="G20" s="38" t="s">
        <v>1263</v>
      </c>
      <c r="H20" s="39" t="s">
        <v>49</v>
      </c>
      <c r="I20" s="40">
        <v>50</v>
      </c>
      <c r="J20" s="47">
        <v>74</v>
      </c>
      <c r="K20" s="48">
        <f>(I20*2)+J20</f>
        <v>174</v>
      </c>
      <c r="L20" s="38"/>
    </row>
  </sheetData>
  <sortState ref="A13:L19">
    <sortCondition ref="H13:H19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6:L16"/>
    <mergeCell ref="I4:I5"/>
    <mergeCell ref="J4:J5"/>
    <mergeCell ref="K4:K5"/>
    <mergeCell ref="L4:L5"/>
    <mergeCell ref="A6:L6"/>
    <mergeCell ref="A12:L12"/>
    <mergeCell ref="A9:L9"/>
  </mergeCells>
  <pageMargins left="0.23" right="0.2" top="0.3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12" sqref="A12"/>
    </sheetView>
  </sheetViews>
  <sheetFormatPr defaultRowHeight="18.75"/>
  <cols>
    <col min="1" max="1" width="5.140625" style="304" bestFit="1" customWidth="1"/>
    <col min="2" max="2" width="5.5703125" style="304" bestFit="1" customWidth="1"/>
    <col min="3" max="3" width="19.140625" style="305" customWidth="1"/>
    <col min="4" max="4" width="11" style="306" customWidth="1"/>
    <col min="5" max="5" width="11" style="304" customWidth="1"/>
    <col min="6" max="6" width="23.7109375" style="307" customWidth="1"/>
    <col min="7" max="7" width="22.140625" style="307" customWidth="1"/>
    <col min="8" max="8" width="9.7109375" style="304" customWidth="1"/>
    <col min="9" max="9" width="10.28515625" style="308" customWidth="1"/>
    <col min="10" max="10" width="12.42578125" style="304" customWidth="1"/>
    <col min="11" max="11" width="8.42578125" style="308" customWidth="1"/>
    <col min="12" max="12" width="9.140625" style="304" customWidth="1"/>
    <col min="13" max="16384" width="9.140625" style="304"/>
  </cols>
  <sheetData>
    <row r="1" spans="1:12" s="289" customFormat="1" ht="46.5" customHeight="1">
      <c r="A1" s="445" t="s">
        <v>650</v>
      </c>
      <c r="B1" s="445"/>
      <c r="C1" s="445"/>
      <c r="D1" s="445"/>
      <c r="E1" s="445"/>
      <c r="F1" s="288"/>
      <c r="G1" s="446"/>
      <c r="H1" s="446"/>
      <c r="I1" s="446"/>
      <c r="J1" s="446"/>
      <c r="K1" s="446"/>
      <c r="L1" s="446"/>
    </row>
    <row r="2" spans="1:12" s="289" customFormat="1" ht="57.75" customHeight="1">
      <c r="A2" s="451" t="s">
        <v>3597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292" customFormat="1" ht="12.75" customHeight="1">
      <c r="A3" s="290"/>
      <c r="B3" s="291"/>
      <c r="D3" s="291"/>
      <c r="E3" s="291"/>
      <c r="F3" s="290"/>
      <c r="G3" s="290"/>
      <c r="I3" s="293"/>
      <c r="K3" s="294"/>
      <c r="L3" s="290"/>
    </row>
    <row r="4" spans="1:12" s="312" customFormat="1" ht="19.5" customHeight="1">
      <c r="A4" s="469" t="s">
        <v>1</v>
      </c>
      <c r="B4" s="471" t="s">
        <v>2</v>
      </c>
      <c r="C4" s="469" t="s">
        <v>3</v>
      </c>
      <c r="D4" s="471" t="s">
        <v>4</v>
      </c>
      <c r="E4" s="471"/>
      <c r="F4" s="469" t="s">
        <v>5</v>
      </c>
      <c r="G4" s="469" t="s">
        <v>6</v>
      </c>
      <c r="H4" s="469" t="s">
        <v>7</v>
      </c>
      <c r="I4" s="468" t="s">
        <v>8</v>
      </c>
      <c r="J4" s="469" t="s">
        <v>9</v>
      </c>
      <c r="K4" s="468" t="s">
        <v>10</v>
      </c>
      <c r="L4" s="470" t="s">
        <v>3584</v>
      </c>
    </row>
    <row r="5" spans="1:12" s="312" customFormat="1" ht="48" customHeight="1">
      <c r="A5" s="469"/>
      <c r="B5" s="471"/>
      <c r="C5" s="469"/>
      <c r="D5" s="274" t="s">
        <v>11</v>
      </c>
      <c r="E5" s="274" t="s">
        <v>12</v>
      </c>
      <c r="F5" s="469"/>
      <c r="G5" s="469"/>
      <c r="H5" s="469"/>
      <c r="I5" s="468"/>
      <c r="J5" s="469"/>
      <c r="K5" s="468"/>
      <c r="L5" s="470"/>
    </row>
    <row r="6" spans="1:12" s="295" customFormat="1" ht="15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299" customFormat="1" ht="15" customHeight="1">
      <c r="A7" s="278">
        <v>1</v>
      </c>
      <c r="B7" s="276" t="s">
        <v>1279</v>
      </c>
      <c r="C7" s="193" t="s">
        <v>1280</v>
      </c>
      <c r="D7" s="195">
        <v>28510</v>
      </c>
      <c r="E7" s="195"/>
      <c r="F7" s="300" t="s">
        <v>113</v>
      </c>
      <c r="G7" s="300" t="s">
        <v>1281</v>
      </c>
      <c r="H7" s="297" t="s">
        <v>18</v>
      </c>
      <c r="I7" s="298">
        <v>60</v>
      </c>
      <c r="J7" s="278">
        <v>66</v>
      </c>
      <c r="K7" s="278">
        <f>(I7*2)+J7</f>
        <v>186</v>
      </c>
      <c r="L7" s="297"/>
    </row>
    <row r="8" spans="1:12" s="299" customFormat="1" ht="15" customHeight="1">
      <c r="A8" s="278">
        <v>2</v>
      </c>
      <c r="B8" s="276" t="s">
        <v>1276</v>
      </c>
      <c r="C8" s="283" t="s">
        <v>1277</v>
      </c>
      <c r="D8" s="127">
        <v>26551</v>
      </c>
      <c r="E8" s="127"/>
      <c r="F8" s="281" t="s">
        <v>26</v>
      </c>
      <c r="G8" s="281" t="s">
        <v>1278</v>
      </c>
      <c r="H8" s="297" t="s">
        <v>18</v>
      </c>
      <c r="I8" s="298">
        <v>30</v>
      </c>
      <c r="J8" s="278">
        <v>74</v>
      </c>
      <c r="K8" s="278">
        <f>(I8*2)+J8</f>
        <v>134</v>
      </c>
      <c r="L8" s="297"/>
    </row>
    <row r="9" spans="1:12" s="299" customFormat="1" ht="15" customHeight="1">
      <c r="A9" s="441" t="s">
        <v>397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</row>
    <row r="10" spans="1:12" s="299" customFormat="1" ht="15" customHeight="1">
      <c r="A10" s="278">
        <v>1</v>
      </c>
      <c r="B10" s="276" t="s">
        <v>1270</v>
      </c>
      <c r="C10" s="193" t="s">
        <v>1271</v>
      </c>
      <c r="D10" s="195"/>
      <c r="E10" s="195">
        <v>30136</v>
      </c>
      <c r="F10" s="300" t="s">
        <v>113</v>
      </c>
      <c r="G10" s="300" t="s">
        <v>1272</v>
      </c>
      <c r="H10" s="297" t="s">
        <v>49</v>
      </c>
      <c r="I10" s="298">
        <v>75</v>
      </c>
      <c r="J10" s="278">
        <v>88</v>
      </c>
      <c r="K10" s="278">
        <f>(I10*2)+J10</f>
        <v>238</v>
      </c>
      <c r="L10" s="297"/>
    </row>
    <row r="11" spans="1:12" s="299" customFormat="1" ht="15" customHeight="1">
      <c r="A11" s="278">
        <v>2</v>
      </c>
      <c r="B11" s="276" t="s">
        <v>1273</v>
      </c>
      <c r="C11" s="283" t="s">
        <v>1274</v>
      </c>
      <c r="D11" s="127"/>
      <c r="E11" s="127">
        <v>29090</v>
      </c>
      <c r="F11" s="276" t="s">
        <v>16</v>
      </c>
      <c r="G11" s="276" t="s">
        <v>1275</v>
      </c>
      <c r="H11" s="297" t="s">
        <v>49</v>
      </c>
      <c r="I11" s="298">
        <v>50</v>
      </c>
      <c r="J11" s="278">
        <v>66</v>
      </c>
      <c r="K11" s="278">
        <f>(I11*2)+J11</f>
        <v>166</v>
      </c>
      <c r="L11" s="297"/>
    </row>
    <row r="12" spans="1:12" s="299" customFormat="1" ht="15" customHeight="1">
      <c r="A12" s="278">
        <v>3</v>
      </c>
      <c r="B12" s="276" t="s">
        <v>1267</v>
      </c>
      <c r="C12" s="193" t="s">
        <v>1268</v>
      </c>
      <c r="D12" s="195">
        <v>27466</v>
      </c>
      <c r="E12" s="195"/>
      <c r="F12" s="276" t="s">
        <v>16</v>
      </c>
      <c r="G12" s="276" t="s">
        <v>1269</v>
      </c>
      <c r="H12" s="297" t="s">
        <v>49</v>
      </c>
      <c r="I12" s="298">
        <v>35</v>
      </c>
      <c r="J12" s="278">
        <v>76</v>
      </c>
      <c r="K12" s="278">
        <f>(I12*2)+J12</f>
        <v>146</v>
      </c>
      <c r="L12" s="297"/>
    </row>
    <row r="13" spans="1:12" s="299" customFormat="1" ht="15" customHeight="1">
      <c r="A13" s="436" t="s">
        <v>398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8"/>
    </row>
    <row r="14" spans="1:12" s="299" customFormat="1" ht="15" customHeight="1">
      <c r="A14" s="278">
        <v>1</v>
      </c>
      <c r="B14" s="275" t="s">
        <v>1304</v>
      </c>
      <c r="C14" s="193" t="s">
        <v>1305</v>
      </c>
      <c r="D14" s="195">
        <v>30169</v>
      </c>
      <c r="E14" s="195"/>
      <c r="F14" s="129" t="s">
        <v>109</v>
      </c>
      <c r="G14" s="277" t="s">
        <v>1292</v>
      </c>
      <c r="H14" s="297" t="s">
        <v>18</v>
      </c>
      <c r="I14" s="298">
        <v>68</v>
      </c>
      <c r="J14" s="278">
        <v>84</v>
      </c>
      <c r="K14" s="279">
        <f>(I14*2)+J14</f>
        <v>220</v>
      </c>
      <c r="L14" s="297"/>
    </row>
    <row r="15" spans="1:12" s="299" customFormat="1" ht="15" customHeight="1">
      <c r="A15" s="278">
        <v>2</v>
      </c>
      <c r="B15" s="275" t="s">
        <v>1290</v>
      </c>
      <c r="C15" s="193" t="s">
        <v>1291</v>
      </c>
      <c r="D15" s="195"/>
      <c r="E15" s="195">
        <v>33655</v>
      </c>
      <c r="F15" s="300" t="s">
        <v>113</v>
      </c>
      <c r="G15" s="277" t="s">
        <v>1292</v>
      </c>
      <c r="H15" s="297" t="s">
        <v>18</v>
      </c>
      <c r="I15" s="298">
        <v>59</v>
      </c>
      <c r="J15" s="278">
        <v>86</v>
      </c>
      <c r="K15" s="279">
        <f>(I15*2)+J15</f>
        <v>204</v>
      </c>
      <c r="L15" s="277"/>
    </row>
    <row r="16" spans="1:12" s="299" customFormat="1" ht="15" customHeight="1">
      <c r="A16" s="278">
        <v>3</v>
      </c>
      <c r="B16" s="275" t="s">
        <v>1296</v>
      </c>
      <c r="C16" s="193" t="s">
        <v>1297</v>
      </c>
      <c r="D16" s="195"/>
      <c r="E16" s="195">
        <v>33385</v>
      </c>
      <c r="F16" s="300" t="s">
        <v>113</v>
      </c>
      <c r="G16" s="277" t="s">
        <v>1298</v>
      </c>
      <c r="H16" s="297" t="s">
        <v>18</v>
      </c>
      <c r="I16" s="298">
        <v>66</v>
      </c>
      <c r="J16" s="278">
        <v>60</v>
      </c>
      <c r="K16" s="279">
        <f>(I16*2)+J16</f>
        <v>192</v>
      </c>
      <c r="L16" s="277"/>
    </row>
    <row r="17" spans="1:12" s="299" customFormat="1" ht="15" customHeight="1">
      <c r="A17" s="278">
        <v>4</v>
      </c>
      <c r="B17" s="275" t="s">
        <v>1282</v>
      </c>
      <c r="C17" s="193" t="s">
        <v>1283</v>
      </c>
      <c r="D17" s="195">
        <v>33591</v>
      </c>
      <c r="E17" s="195"/>
      <c r="F17" s="300" t="s">
        <v>113</v>
      </c>
      <c r="G17" s="277" t="s">
        <v>1284</v>
      </c>
      <c r="H17" s="297" t="s">
        <v>18</v>
      </c>
      <c r="I17" s="298">
        <v>58.5</v>
      </c>
      <c r="J17" s="278">
        <v>70</v>
      </c>
      <c r="K17" s="279">
        <f>(I17*2)+J17</f>
        <v>187</v>
      </c>
      <c r="L17" s="277"/>
    </row>
    <row r="18" spans="1:12" s="299" customFormat="1" ht="15" customHeight="1">
      <c r="A18" s="436" t="s">
        <v>399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8"/>
    </row>
    <row r="19" spans="1:12" s="299" customFormat="1" ht="15" customHeight="1">
      <c r="A19" s="278">
        <v>1</v>
      </c>
      <c r="B19" s="275" t="s">
        <v>1301</v>
      </c>
      <c r="C19" s="193" t="s">
        <v>1302</v>
      </c>
      <c r="D19" s="195"/>
      <c r="E19" s="195">
        <v>33257</v>
      </c>
      <c r="F19" s="300" t="s">
        <v>113</v>
      </c>
      <c r="G19" s="277" t="s">
        <v>1303</v>
      </c>
      <c r="H19" s="297" t="s">
        <v>977</v>
      </c>
      <c r="I19" s="298">
        <v>61</v>
      </c>
      <c r="J19" s="278">
        <v>82</v>
      </c>
      <c r="K19" s="279">
        <f>(I19*2)+J19</f>
        <v>204</v>
      </c>
      <c r="L19" s="297"/>
    </row>
    <row r="20" spans="1:12" s="299" customFormat="1" ht="15" customHeight="1">
      <c r="A20" s="278">
        <v>2</v>
      </c>
      <c r="B20" s="275" t="s">
        <v>1299</v>
      </c>
      <c r="C20" s="193" t="s">
        <v>1300</v>
      </c>
      <c r="D20" s="195"/>
      <c r="E20" s="195">
        <v>33042</v>
      </c>
      <c r="F20" s="300" t="s">
        <v>113</v>
      </c>
      <c r="G20" s="277" t="s">
        <v>1292</v>
      </c>
      <c r="H20" s="297" t="s">
        <v>977</v>
      </c>
      <c r="I20" s="298">
        <v>58</v>
      </c>
      <c r="J20" s="278">
        <v>88</v>
      </c>
      <c r="K20" s="279">
        <f>(I20*2)+J20</f>
        <v>204</v>
      </c>
      <c r="L20" s="277"/>
    </row>
    <row r="21" spans="1:12" s="299" customFormat="1" ht="15" customHeight="1">
      <c r="A21" s="278">
        <v>3</v>
      </c>
      <c r="B21" s="275" t="s">
        <v>1293</v>
      </c>
      <c r="C21" s="193" t="s">
        <v>1294</v>
      </c>
      <c r="D21" s="195"/>
      <c r="E21" s="195">
        <v>31845</v>
      </c>
      <c r="F21" s="300" t="s">
        <v>113</v>
      </c>
      <c r="G21" s="277" t="s">
        <v>1295</v>
      </c>
      <c r="H21" s="297" t="s">
        <v>977</v>
      </c>
      <c r="I21" s="298">
        <v>55</v>
      </c>
      <c r="J21" s="278">
        <v>88</v>
      </c>
      <c r="K21" s="279">
        <f>(I21*2)+J21</f>
        <v>198</v>
      </c>
      <c r="L21" s="277"/>
    </row>
    <row r="22" spans="1:12" s="299" customFormat="1" ht="15" customHeight="1">
      <c r="A22" s="278">
        <v>4</v>
      </c>
      <c r="B22" s="275" t="s">
        <v>1288</v>
      </c>
      <c r="C22" s="193" t="s">
        <v>1289</v>
      </c>
      <c r="D22" s="195">
        <v>31371</v>
      </c>
      <c r="E22" s="195"/>
      <c r="F22" s="300" t="s">
        <v>113</v>
      </c>
      <c r="G22" s="277" t="s">
        <v>1287</v>
      </c>
      <c r="H22" s="297" t="s">
        <v>977</v>
      </c>
      <c r="I22" s="298">
        <v>58</v>
      </c>
      <c r="J22" s="278">
        <v>74</v>
      </c>
      <c r="K22" s="279">
        <f>(I22*2)+J22</f>
        <v>190</v>
      </c>
      <c r="L22" s="277"/>
    </row>
    <row r="23" spans="1:12" s="299" customFormat="1" ht="15" customHeight="1">
      <c r="A23" s="278">
        <v>5</v>
      </c>
      <c r="B23" s="275" t="s">
        <v>1285</v>
      </c>
      <c r="C23" s="193" t="s">
        <v>1286</v>
      </c>
      <c r="D23" s="195"/>
      <c r="E23" s="195">
        <v>31119</v>
      </c>
      <c r="F23" s="300" t="s">
        <v>113</v>
      </c>
      <c r="G23" s="277" t="s">
        <v>1287</v>
      </c>
      <c r="H23" s="297" t="s">
        <v>977</v>
      </c>
      <c r="I23" s="298">
        <v>50</v>
      </c>
      <c r="J23" s="278">
        <v>68</v>
      </c>
      <c r="K23" s="279">
        <f>(I23*2)+J23</f>
        <v>168</v>
      </c>
      <c r="L23" s="277"/>
    </row>
  </sheetData>
  <sortState ref="B19:K20">
    <sortCondition descending="1" ref="I19:I20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8:L18"/>
    <mergeCell ref="I4:I5"/>
    <mergeCell ref="J4:J5"/>
    <mergeCell ref="K4:K5"/>
    <mergeCell ref="L4:L5"/>
    <mergeCell ref="A6:L6"/>
    <mergeCell ref="A13:L13"/>
    <mergeCell ref="A9:L9"/>
  </mergeCells>
  <pageMargins left="0.2" right="0.2" top="0.44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25" sqref="A25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1.85546875" style="24" customWidth="1"/>
    <col min="4" max="4" width="10.85546875" style="25" customWidth="1"/>
    <col min="5" max="5" width="11.42578125" style="23" customWidth="1"/>
    <col min="6" max="6" width="15.28515625" style="26" customWidth="1"/>
    <col min="7" max="7" width="27.28515625" style="26" customWidth="1"/>
    <col min="8" max="8" width="9.140625" style="23" customWidth="1"/>
    <col min="9" max="9" width="9.7109375" style="27" customWidth="1"/>
    <col min="10" max="10" width="10.7109375" style="23" customWidth="1"/>
    <col min="11" max="11" width="8.7109375" style="27" customWidth="1"/>
    <col min="12" max="12" width="10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5.5" customHeight="1">
      <c r="A2" s="451" t="s">
        <v>3598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6.75" customHeight="1">
      <c r="A3" s="3"/>
      <c r="B3" s="4"/>
      <c r="D3" s="4"/>
      <c r="E3" s="4"/>
      <c r="F3" s="3"/>
      <c r="G3" s="3"/>
      <c r="I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59" t="s">
        <v>3584</v>
      </c>
    </row>
    <row r="5" spans="1:12" s="9" customFormat="1" ht="33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58"/>
      <c r="J5" s="453"/>
      <c r="K5" s="458"/>
      <c r="L5" s="459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1322</v>
      </c>
      <c r="C7" s="74" t="s">
        <v>1323</v>
      </c>
      <c r="D7" s="51">
        <v>28074</v>
      </c>
      <c r="E7" s="51"/>
      <c r="F7" s="34" t="s">
        <v>16</v>
      </c>
      <c r="G7" s="38" t="s">
        <v>1324</v>
      </c>
      <c r="H7" s="37" t="s">
        <v>18</v>
      </c>
      <c r="I7" s="76">
        <v>50</v>
      </c>
      <c r="J7" s="33">
        <v>58</v>
      </c>
      <c r="K7" s="33">
        <f t="shared" ref="K7:K12" si="0">(I7*2)+J7</f>
        <v>158</v>
      </c>
      <c r="L7" s="37"/>
    </row>
    <row r="8" spans="1:12" s="41" customFormat="1" ht="15" customHeight="1">
      <c r="A8" s="33">
        <f>A7+1</f>
        <v>2</v>
      </c>
      <c r="B8" s="34" t="s">
        <v>1312</v>
      </c>
      <c r="C8" s="74" t="s">
        <v>1313</v>
      </c>
      <c r="D8" s="51">
        <v>29235</v>
      </c>
      <c r="E8" s="51"/>
      <c r="F8" s="34" t="s">
        <v>16</v>
      </c>
      <c r="G8" s="38" t="s">
        <v>1314</v>
      </c>
      <c r="H8" s="37" t="s">
        <v>18</v>
      </c>
      <c r="I8" s="76">
        <v>40</v>
      </c>
      <c r="J8" s="33">
        <v>74</v>
      </c>
      <c r="K8" s="33">
        <f t="shared" si="0"/>
        <v>154</v>
      </c>
      <c r="L8" s="37"/>
    </row>
    <row r="9" spans="1:12" s="41" customFormat="1" ht="15" customHeight="1">
      <c r="A9" s="33">
        <f>A8+1</f>
        <v>3</v>
      </c>
      <c r="B9" s="34" t="s">
        <v>1332</v>
      </c>
      <c r="C9" s="74" t="s">
        <v>1333</v>
      </c>
      <c r="D9" s="51"/>
      <c r="E9" s="52">
        <v>29189</v>
      </c>
      <c r="F9" s="34" t="s">
        <v>16</v>
      </c>
      <c r="G9" s="38" t="s">
        <v>1334</v>
      </c>
      <c r="H9" s="37" t="s">
        <v>18</v>
      </c>
      <c r="I9" s="76">
        <v>52</v>
      </c>
      <c r="J9" s="33">
        <v>48</v>
      </c>
      <c r="K9" s="33">
        <f t="shared" si="0"/>
        <v>152</v>
      </c>
      <c r="L9" s="37"/>
    </row>
    <row r="10" spans="1:12" s="41" customFormat="1" ht="15" customHeight="1">
      <c r="A10" s="33">
        <f>A9+1</f>
        <v>4</v>
      </c>
      <c r="B10" s="34" t="s">
        <v>1319</v>
      </c>
      <c r="C10" s="74" t="s">
        <v>1320</v>
      </c>
      <c r="D10" s="51">
        <v>27236</v>
      </c>
      <c r="E10" s="51"/>
      <c r="F10" s="46" t="s">
        <v>113</v>
      </c>
      <c r="G10" s="38" t="s">
        <v>1321</v>
      </c>
      <c r="H10" s="37" t="s">
        <v>18</v>
      </c>
      <c r="I10" s="76">
        <v>35</v>
      </c>
      <c r="J10" s="33">
        <v>70</v>
      </c>
      <c r="K10" s="33">
        <f t="shared" si="0"/>
        <v>140</v>
      </c>
      <c r="L10" s="37"/>
    </row>
    <row r="11" spans="1:12" s="41" customFormat="1" ht="15" customHeight="1">
      <c r="A11" s="33">
        <f>A10+1</f>
        <v>5</v>
      </c>
      <c r="B11" s="34" t="s">
        <v>1315</v>
      </c>
      <c r="C11" s="74" t="s">
        <v>1316</v>
      </c>
      <c r="D11" s="51"/>
      <c r="E11" s="52" t="s">
        <v>1317</v>
      </c>
      <c r="F11" s="34" t="s">
        <v>16</v>
      </c>
      <c r="G11" s="38" t="s">
        <v>1318</v>
      </c>
      <c r="H11" s="37" t="s">
        <v>18</v>
      </c>
      <c r="I11" s="76">
        <v>34</v>
      </c>
      <c r="J11" s="33">
        <v>70</v>
      </c>
      <c r="K11" s="33">
        <f t="shared" si="0"/>
        <v>138</v>
      </c>
      <c r="L11" s="37"/>
    </row>
    <row r="12" spans="1:12" s="41" customFormat="1" ht="15" customHeight="1">
      <c r="A12" s="33">
        <f>A11+1</f>
        <v>6</v>
      </c>
      <c r="B12" s="34" t="s">
        <v>1329</v>
      </c>
      <c r="C12" s="74" t="s">
        <v>1330</v>
      </c>
      <c r="D12" s="51"/>
      <c r="E12" s="51">
        <v>29643</v>
      </c>
      <c r="F12" s="34" t="s">
        <v>16</v>
      </c>
      <c r="G12" s="38" t="s">
        <v>1331</v>
      </c>
      <c r="H12" s="37" t="s">
        <v>18</v>
      </c>
      <c r="I12" s="76">
        <v>34</v>
      </c>
      <c r="J12" s="33">
        <v>62</v>
      </c>
      <c r="K12" s="33">
        <f t="shared" si="0"/>
        <v>130</v>
      </c>
      <c r="L12" s="37"/>
    </row>
    <row r="13" spans="1:12" s="41" customFormat="1" ht="15" customHeight="1">
      <c r="A13" s="419" t="s">
        <v>397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</row>
    <row r="14" spans="1:12" s="41" customFormat="1" ht="15" customHeight="1">
      <c r="A14" s="33">
        <v>1</v>
      </c>
      <c r="B14" s="34" t="s">
        <v>1325</v>
      </c>
      <c r="C14" s="74" t="s">
        <v>1326</v>
      </c>
      <c r="D14" s="51"/>
      <c r="E14" s="52" t="s">
        <v>1327</v>
      </c>
      <c r="F14" s="34" t="s">
        <v>16</v>
      </c>
      <c r="G14" s="38" t="s">
        <v>1328</v>
      </c>
      <c r="H14" s="37" t="s">
        <v>49</v>
      </c>
      <c r="I14" s="76">
        <v>51</v>
      </c>
      <c r="J14" s="33">
        <v>52</v>
      </c>
      <c r="K14" s="33">
        <f>(I14*2)+J14</f>
        <v>154</v>
      </c>
      <c r="L14" s="37"/>
    </row>
    <row r="15" spans="1:12" s="41" customFormat="1" ht="15" customHeight="1">
      <c r="A15" s="33">
        <v>2</v>
      </c>
      <c r="B15" s="34" t="s">
        <v>1309</v>
      </c>
      <c r="C15" s="73" t="s">
        <v>1310</v>
      </c>
      <c r="D15" s="51">
        <v>27953</v>
      </c>
      <c r="E15" s="52"/>
      <c r="F15" s="34" t="s">
        <v>16</v>
      </c>
      <c r="G15" s="38" t="s">
        <v>1311</v>
      </c>
      <c r="H15" s="36" t="s">
        <v>49</v>
      </c>
      <c r="I15" s="42">
        <v>40</v>
      </c>
      <c r="J15" s="33">
        <v>60</v>
      </c>
      <c r="K15" s="33">
        <f>(I15*2)+J15</f>
        <v>140</v>
      </c>
      <c r="L15" s="36"/>
    </row>
    <row r="16" spans="1:12" s="41" customFormat="1" ht="15" customHeight="1">
      <c r="A16" s="33">
        <v>3</v>
      </c>
      <c r="B16" s="34" t="s">
        <v>1306</v>
      </c>
      <c r="C16" s="73" t="s">
        <v>122</v>
      </c>
      <c r="D16" s="51"/>
      <c r="E16" s="52" t="s">
        <v>1307</v>
      </c>
      <c r="F16" s="46" t="s">
        <v>113</v>
      </c>
      <c r="G16" s="38" t="s">
        <v>1308</v>
      </c>
      <c r="H16" s="37" t="s">
        <v>49</v>
      </c>
      <c r="I16" s="76">
        <v>32</v>
      </c>
      <c r="J16" s="33">
        <v>74</v>
      </c>
      <c r="K16" s="33">
        <f>(I16*2)+J16</f>
        <v>138</v>
      </c>
      <c r="L16" s="37"/>
    </row>
    <row r="17" spans="1:12" s="41" customFormat="1" ht="15" customHeight="1">
      <c r="A17" s="455" t="s">
        <v>398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7"/>
    </row>
    <row r="18" spans="1:12" s="50" customFormat="1" ht="15" customHeight="1">
      <c r="A18" s="33">
        <v>1</v>
      </c>
      <c r="B18" s="43" t="s">
        <v>1350</v>
      </c>
      <c r="C18" s="73" t="s">
        <v>1351</v>
      </c>
      <c r="D18" s="51"/>
      <c r="E18" s="51">
        <v>32801</v>
      </c>
      <c r="F18" s="46" t="s">
        <v>113</v>
      </c>
      <c r="G18" s="38" t="s">
        <v>1346</v>
      </c>
      <c r="H18" s="36" t="s">
        <v>18</v>
      </c>
      <c r="I18" s="42">
        <v>50</v>
      </c>
      <c r="J18" s="47">
        <v>86</v>
      </c>
      <c r="K18" s="48">
        <f>(I18*2)+J18</f>
        <v>186</v>
      </c>
      <c r="L18" s="38"/>
    </row>
    <row r="19" spans="1:12" s="50" customFormat="1" ht="15" customHeight="1">
      <c r="A19" s="33">
        <v>2</v>
      </c>
      <c r="B19" s="43" t="s">
        <v>1340</v>
      </c>
      <c r="C19" s="73" t="s">
        <v>1341</v>
      </c>
      <c r="D19" s="51"/>
      <c r="E19" s="52">
        <v>28345</v>
      </c>
      <c r="F19" s="37" t="s">
        <v>1342</v>
      </c>
      <c r="G19" s="38" t="s">
        <v>1343</v>
      </c>
      <c r="H19" s="36" t="s">
        <v>18</v>
      </c>
      <c r="I19" s="42">
        <v>50</v>
      </c>
      <c r="J19" s="47">
        <v>76</v>
      </c>
      <c r="K19" s="48">
        <f>(I19*2)+J19</f>
        <v>176</v>
      </c>
      <c r="L19" s="38"/>
    </row>
    <row r="20" spans="1:12" s="50" customFormat="1" ht="15" customHeight="1">
      <c r="A20" s="33">
        <v>3</v>
      </c>
      <c r="B20" s="43" t="s">
        <v>1344</v>
      </c>
      <c r="C20" s="73" t="s">
        <v>1345</v>
      </c>
      <c r="D20" s="51"/>
      <c r="E20" s="51">
        <v>33549</v>
      </c>
      <c r="F20" s="46" t="s">
        <v>113</v>
      </c>
      <c r="G20" s="38" t="s">
        <v>1346</v>
      </c>
      <c r="H20" s="36" t="s">
        <v>18</v>
      </c>
      <c r="I20" s="42">
        <v>50</v>
      </c>
      <c r="J20" s="47">
        <v>72</v>
      </c>
      <c r="K20" s="48">
        <f>(I20*2)+J20</f>
        <v>172</v>
      </c>
      <c r="L20" s="38"/>
    </row>
    <row r="21" spans="1:12" s="50" customFormat="1" ht="15" customHeight="1">
      <c r="A21" s="455" t="s">
        <v>399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7"/>
    </row>
    <row r="22" spans="1:12" s="50" customFormat="1" ht="15" customHeight="1">
      <c r="A22" s="33">
        <v>1</v>
      </c>
      <c r="B22" s="43" t="s">
        <v>1347</v>
      </c>
      <c r="C22" s="73" t="s">
        <v>1348</v>
      </c>
      <c r="D22" s="51">
        <v>32722</v>
      </c>
      <c r="E22" s="52"/>
      <c r="F22" s="46" t="s">
        <v>113</v>
      </c>
      <c r="G22" s="38" t="s">
        <v>1349</v>
      </c>
      <c r="H22" s="84" t="s">
        <v>49</v>
      </c>
      <c r="I22" s="85">
        <v>65</v>
      </c>
      <c r="J22" s="47">
        <v>60</v>
      </c>
      <c r="K22" s="48">
        <f>(I22*2)+J22</f>
        <v>190</v>
      </c>
      <c r="L22" s="38"/>
    </row>
    <row r="23" spans="1:12" s="50" customFormat="1" ht="15" customHeight="1">
      <c r="A23" s="33">
        <v>2</v>
      </c>
      <c r="B23" s="43" t="s">
        <v>1335</v>
      </c>
      <c r="C23" s="73" t="s">
        <v>1336</v>
      </c>
      <c r="D23" s="51"/>
      <c r="E23" s="52">
        <v>32562</v>
      </c>
      <c r="F23" s="46" t="s">
        <v>113</v>
      </c>
      <c r="G23" s="38" t="s">
        <v>1337</v>
      </c>
      <c r="H23" s="84" t="s">
        <v>49</v>
      </c>
      <c r="I23" s="85">
        <v>50</v>
      </c>
      <c r="J23" s="47">
        <v>78</v>
      </c>
      <c r="K23" s="48">
        <f>(I23*2)+J23</f>
        <v>178</v>
      </c>
      <c r="L23" s="38"/>
    </row>
    <row r="24" spans="1:12" s="50" customFormat="1" ht="15" customHeight="1">
      <c r="A24" s="33">
        <v>3</v>
      </c>
      <c r="B24" s="43" t="s">
        <v>1338</v>
      </c>
      <c r="C24" s="73" t="s">
        <v>1339</v>
      </c>
      <c r="D24" s="51">
        <v>33080</v>
      </c>
      <c r="E24" s="52"/>
      <c r="F24" s="46" t="s">
        <v>113</v>
      </c>
      <c r="G24" s="38" t="s">
        <v>1337</v>
      </c>
      <c r="H24" s="84" t="s">
        <v>49</v>
      </c>
      <c r="I24" s="85">
        <v>42.5</v>
      </c>
      <c r="J24" s="47">
        <v>92</v>
      </c>
      <c r="K24" s="48">
        <f>(I24*2)+J24</f>
        <v>177</v>
      </c>
      <c r="L24" s="49"/>
    </row>
    <row r="25" spans="1:12" s="50" customFormat="1" ht="15" customHeight="1">
      <c r="A25" s="33">
        <v>4</v>
      </c>
      <c r="B25" s="43" t="s">
        <v>1352</v>
      </c>
      <c r="C25" s="73" t="s">
        <v>1353</v>
      </c>
      <c r="D25" s="51">
        <v>32760</v>
      </c>
      <c r="E25" s="52"/>
      <c r="F25" s="46" t="s">
        <v>113</v>
      </c>
      <c r="G25" s="38" t="s">
        <v>1349</v>
      </c>
      <c r="H25" s="84" t="s">
        <v>49</v>
      </c>
      <c r="I25" s="85">
        <v>35</v>
      </c>
      <c r="J25" s="47">
        <v>58</v>
      </c>
      <c r="K25" s="48">
        <f>(I25*2)+J25</f>
        <v>128</v>
      </c>
      <c r="L25" s="49"/>
    </row>
  </sheetData>
  <sortState ref="A18:L24">
    <sortCondition ref="H18:H24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1:L21"/>
    <mergeCell ref="I4:I5"/>
    <mergeCell ref="J4:J5"/>
    <mergeCell ref="K4:K5"/>
    <mergeCell ref="L4:L5"/>
    <mergeCell ref="A6:L6"/>
    <mergeCell ref="A17:L17"/>
    <mergeCell ref="A13:L13"/>
  </mergeCells>
  <pageMargins left="0.2" right="0.2" top="0.33" bottom="0.33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C13" sqref="C13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0.5703125" style="24" customWidth="1"/>
    <col min="4" max="4" width="10.7109375" style="25" customWidth="1"/>
    <col min="5" max="5" width="12.140625" style="23" customWidth="1"/>
    <col min="6" max="6" width="22.85546875" style="26" customWidth="1"/>
    <col min="7" max="7" width="21.140625" style="26" customWidth="1"/>
    <col min="8" max="8" width="9.7109375" style="23" customWidth="1"/>
    <col min="9" max="9" width="9.7109375" style="27" customWidth="1"/>
    <col min="10" max="10" width="11.42578125" style="23" customWidth="1"/>
    <col min="11" max="11" width="6.28515625" style="27" customWidth="1"/>
    <col min="12" max="12" width="8.28515625" style="23" customWidth="1"/>
    <col min="13" max="16384" width="9.140625" style="23"/>
  </cols>
  <sheetData>
    <row r="1" spans="1:12" s="344" customFormat="1" ht="46.5" customHeight="1">
      <c r="A1" s="472" t="s">
        <v>3571</v>
      </c>
      <c r="B1" s="472"/>
      <c r="C1" s="472"/>
      <c r="D1" s="472"/>
      <c r="E1" s="472"/>
      <c r="F1" s="343"/>
      <c r="G1" s="473"/>
      <c r="H1" s="473"/>
      <c r="I1" s="473"/>
      <c r="J1" s="473"/>
      <c r="K1" s="473"/>
      <c r="L1" s="473"/>
    </row>
    <row r="2" spans="1:12" s="344" customFormat="1" ht="54.75" customHeight="1">
      <c r="A2" s="451" t="s">
        <v>3599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273" customFormat="1" ht="12.75" customHeight="1">
      <c r="A3" s="23"/>
      <c r="B3" s="25"/>
      <c r="D3" s="25"/>
      <c r="E3" s="25"/>
      <c r="F3" s="23"/>
      <c r="G3" s="23"/>
      <c r="I3" s="345"/>
      <c r="K3" s="27"/>
      <c r="L3" s="23"/>
    </row>
    <row r="4" spans="1:12" s="14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60" t="s">
        <v>3584</v>
      </c>
    </row>
    <row r="5" spans="1:12" s="14" customFormat="1" ht="38.25" customHeight="1">
      <c r="A5" s="453"/>
      <c r="B5" s="454"/>
      <c r="C5" s="453"/>
      <c r="D5" s="265" t="s">
        <v>11</v>
      </c>
      <c r="E5" s="265" t="s">
        <v>12</v>
      </c>
      <c r="F5" s="453"/>
      <c r="G5" s="453"/>
      <c r="H5" s="453"/>
      <c r="I5" s="458"/>
      <c r="J5" s="453"/>
      <c r="K5" s="458"/>
      <c r="L5" s="460"/>
    </row>
    <row r="6" spans="1:12" s="50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1366</v>
      </c>
      <c r="C7" s="73" t="s">
        <v>1367</v>
      </c>
      <c r="D7" s="51"/>
      <c r="E7" s="51">
        <v>27796</v>
      </c>
      <c r="F7" s="34" t="s">
        <v>16</v>
      </c>
      <c r="G7" s="38" t="s">
        <v>1368</v>
      </c>
      <c r="H7" s="37" t="s">
        <v>18</v>
      </c>
      <c r="I7" s="76">
        <v>62</v>
      </c>
      <c r="J7" s="33">
        <v>84</v>
      </c>
      <c r="K7" s="33">
        <f>(I7*2)+J7</f>
        <v>208</v>
      </c>
      <c r="L7" s="37"/>
    </row>
    <row r="8" spans="1:12" s="41" customFormat="1" ht="15" customHeight="1">
      <c r="A8" s="33">
        <f>A7+1</f>
        <v>2</v>
      </c>
      <c r="B8" s="34" t="s">
        <v>1360</v>
      </c>
      <c r="C8" s="74" t="s">
        <v>1361</v>
      </c>
      <c r="D8" s="75">
        <v>28614</v>
      </c>
      <c r="E8" s="75"/>
      <c r="F8" s="57" t="s">
        <v>26</v>
      </c>
      <c r="G8" s="38" t="s">
        <v>1362</v>
      </c>
      <c r="H8" s="37" t="s">
        <v>18</v>
      </c>
      <c r="I8" s="76">
        <v>60</v>
      </c>
      <c r="J8" s="33">
        <v>82</v>
      </c>
      <c r="K8" s="33">
        <f>(I8*2)+J8</f>
        <v>202</v>
      </c>
      <c r="L8" s="37"/>
    </row>
    <row r="9" spans="1:12" s="41" customFormat="1" ht="15" customHeight="1">
      <c r="A9" s="33">
        <f>A8+1</f>
        <v>3</v>
      </c>
      <c r="B9" s="34" t="s">
        <v>1363</v>
      </c>
      <c r="C9" s="73" t="s">
        <v>1364</v>
      </c>
      <c r="D9" s="51">
        <v>28997</v>
      </c>
      <c r="E9" s="51"/>
      <c r="F9" s="34" t="s">
        <v>16</v>
      </c>
      <c r="G9" s="38" t="s">
        <v>1365</v>
      </c>
      <c r="H9" s="37" t="s">
        <v>18</v>
      </c>
      <c r="I9" s="76">
        <v>50</v>
      </c>
      <c r="J9" s="33">
        <v>88</v>
      </c>
      <c r="K9" s="33">
        <f>(I9*2)+J9</f>
        <v>188</v>
      </c>
      <c r="L9" s="37"/>
    </row>
    <row r="10" spans="1:12" s="41" customFormat="1" ht="15" customHeight="1">
      <c r="A10" s="33">
        <f>A9+1</f>
        <v>4</v>
      </c>
      <c r="B10" s="34" t="s">
        <v>1354</v>
      </c>
      <c r="C10" s="73" t="s">
        <v>1355</v>
      </c>
      <c r="D10" s="51"/>
      <c r="E10" s="51">
        <v>30891</v>
      </c>
      <c r="F10" s="34" t="s">
        <v>16</v>
      </c>
      <c r="G10" s="38" t="s">
        <v>1356</v>
      </c>
      <c r="H10" s="37" t="s">
        <v>18</v>
      </c>
      <c r="I10" s="76">
        <v>50</v>
      </c>
      <c r="J10" s="33">
        <v>82</v>
      </c>
      <c r="K10" s="33">
        <f>(I10*2)+J10</f>
        <v>182</v>
      </c>
      <c r="L10" s="37"/>
    </row>
    <row r="11" spans="1:12" s="41" customFormat="1" ht="15" customHeight="1">
      <c r="A11" s="33">
        <f>A10+1</f>
        <v>5</v>
      </c>
      <c r="B11" s="34" t="s">
        <v>1357</v>
      </c>
      <c r="C11" s="74" t="s">
        <v>1358</v>
      </c>
      <c r="D11" s="75">
        <v>29970</v>
      </c>
      <c r="E11" s="75"/>
      <c r="F11" s="57" t="s">
        <v>26</v>
      </c>
      <c r="G11" s="38" t="s">
        <v>1359</v>
      </c>
      <c r="H11" s="37" t="s">
        <v>18</v>
      </c>
      <c r="I11" s="76">
        <v>44</v>
      </c>
      <c r="J11" s="33">
        <v>80</v>
      </c>
      <c r="K11" s="33">
        <f>(I11*2)+J11</f>
        <v>168</v>
      </c>
      <c r="L11" s="37"/>
    </row>
    <row r="12" spans="1:12" s="41" customFormat="1" ht="15" customHeight="1">
      <c r="A12" s="419" t="s">
        <v>397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</row>
    <row r="13" spans="1:12" s="41" customFormat="1" ht="15" customHeight="1">
      <c r="A13" s="33">
        <v>1</v>
      </c>
      <c r="B13" s="34" t="s">
        <v>1369</v>
      </c>
      <c r="C13" s="73" t="s">
        <v>1370</v>
      </c>
      <c r="D13" s="51"/>
      <c r="E13" s="51">
        <v>28375</v>
      </c>
      <c r="F13" s="34" t="s">
        <v>16</v>
      </c>
      <c r="G13" s="38" t="s">
        <v>1371</v>
      </c>
      <c r="H13" s="37" t="s">
        <v>49</v>
      </c>
      <c r="I13" s="76">
        <v>35</v>
      </c>
      <c r="J13" s="33">
        <v>74</v>
      </c>
      <c r="K13" s="33">
        <f>(I13*2)+J13</f>
        <v>144</v>
      </c>
      <c r="L13" s="37"/>
    </row>
    <row r="14" spans="1:12" s="41" customFormat="1" ht="15" customHeight="1">
      <c r="A14" s="455" t="s">
        <v>398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7"/>
    </row>
    <row r="15" spans="1:12" s="50" customFormat="1" ht="15" customHeight="1">
      <c r="A15" s="33">
        <v>1</v>
      </c>
      <c r="B15" s="43" t="s">
        <v>1378</v>
      </c>
      <c r="C15" s="35" t="s">
        <v>1379</v>
      </c>
      <c r="D15" s="45"/>
      <c r="E15" s="45">
        <v>32738</v>
      </c>
      <c r="F15" s="46" t="s">
        <v>113</v>
      </c>
      <c r="G15" s="38" t="s">
        <v>1380</v>
      </c>
      <c r="H15" s="123" t="s">
        <v>18</v>
      </c>
      <c r="I15" s="124">
        <v>79</v>
      </c>
      <c r="J15" s="47">
        <v>96</v>
      </c>
      <c r="K15" s="48">
        <f t="shared" ref="K15:K24" si="0">(I15*2)+J15</f>
        <v>254</v>
      </c>
      <c r="L15" s="37"/>
    </row>
    <row r="16" spans="1:12" s="50" customFormat="1" ht="15" customHeight="1">
      <c r="A16" s="33">
        <f>A15+1</f>
        <v>2</v>
      </c>
      <c r="B16" s="43" t="s">
        <v>1389</v>
      </c>
      <c r="C16" s="35" t="s">
        <v>1390</v>
      </c>
      <c r="D16" s="45">
        <v>32007</v>
      </c>
      <c r="E16" s="45"/>
      <c r="F16" s="46" t="s">
        <v>113</v>
      </c>
      <c r="G16" s="38" t="s">
        <v>1391</v>
      </c>
      <c r="H16" s="123" t="s">
        <v>18</v>
      </c>
      <c r="I16" s="124">
        <v>65</v>
      </c>
      <c r="J16" s="47">
        <v>92</v>
      </c>
      <c r="K16" s="48">
        <f t="shared" si="0"/>
        <v>222</v>
      </c>
      <c r="L16" s="37"/>
    </row>
    <row r="17" spans="1:12" s="50" customFormat="1" ht="15" customHeight="1">
      <c r="A17" s="33">
        <f t="shared" ref="A17:A24" si="1">A16+1</f>
        <v>3</v>
      </c>
      <c r="B17" s="43" t="s">
        <v>1372</v>
      </c>
      <c r="C17" s="35" t="s">
        <v>1373</v>
      </c>
      <c r="D17" s="45">
        <v>33594</v>
      </c>
      <c r="E17" s="45"/>
      <c r="F17" s="46" t="s">
        <v>113</v>
      </c>
      <c r="G17" s="38" t="s">
        <v>1374</v>
      </c>
      <c r="H17" s="123" t="s">
        <v>18</v>
      </c>
      <c r="I17" s="124">
        <v>65</v>
      </c>
      <c r="J17" s="47">
        <v>90</v>
      </c>
      <c r="K17" s="48">
        <f t="shared" si="0"/>
        <v>220</v>
      </c>
      <c r="L17" s="37"/>
    </row>
    <row r="18" spans="1:12" s="346" customFormat="1" ht="15" customHeight="1">
      <c r="A18" s="33">
        <f t="shared" si="1"/>
        <v>4</v>
      </c>
      <c r="B18" s="43" t="s">
        <v>1375</v>
      </c>
      <c r="C18" s="74" t="s">
        <v>1376</v>
      </c>
      <c r="D18" s="45">
        <v>32080</v>
      </c>
      <c r="E18" s="45"/>
      <c r="F18" s="46" t="s">
        <v>113</v>
      </c>
      <c r="G18" s="38" t="s">
        <v>1377</v>
      </c>
      <c r="H18" s="123" t="s">
        <v>18</v>
      </c>
      <c r="I18" s="124">
        <v>65</v>
      </c>
      <c r="J18" s="47">
        <v>82</v>
      </c>
      <c r="K18" s="48">
        <f t="shared" si="0"/>
        <v>212</v>
      </c>
      <c r="L18" s="49"/>
    </row>
    <row r="19" spans="1:12" s="50" customFormat="1" ht="15" customHeight="1">
      <c r="A19" s="33">
        <f t="shared" si="1"/>
        <v>5</v>
      </c>
      <c r="B19" s="43" t="s">
        <v>1395</v>
      </c>
      <c r="C19" s="74" t="s">
        <v>1396</v>
      </c>
      <c r="D19" s="45">
        <v>32423</v>
      </c>
      <c r="E19" s="45"/>
      <c r="F19" s="46" t="s">
        <v>113</v>
      </c>
      <c r="G19" s="38" t="s">
        <v>1377</v>
      </c>
      <c r="H19" s="123" t="s">
        <v>18</v>
      </c>
      <c r="I19" s="124">
        <v>55</v>
      </c>
      <c r="J19" s="47">
        <v>92</v>
      </c>
      <c r="K19" s="48">
        <f t="shared" si="0"/>
        <v>202</v>
      </c>
      <c r="L19" s="49"/>
    </row>
    <row r="20" spans="1:12" s="346" customFormat="1" ht="15" customHeight="1">
      <c r="A20" s="33">
        <f t="shared" si="1"/>
        <v>6</v>
      </c>
      <c r="B20" s="43" t="s">
        <v>1403</v>
      </c>
      <c r="C20" s="35" t="s">
        <v>1404</v>
      </c>
      <c r="D20" s="45">
        <v>33087</v>
      </c>
      <c r="E20" s="45"/>
      <c r="F20" s="46" t="s">
        <v>113</v>
      </c>
      <c r="G20" s="38" t="s">
        <v>1405</v>
      </c>
      <c r="H20" s="123" t="s">
        <v>18</v>
      </c>
      <c r="I20" s="124">
        <v>54</v>
      </c>
      <c r="J20" s="47">
        <v>84</v>
      </c>
      <c r="K20" s="48">
        <f t="shared" si="0"/>
        <v>192</v>
      </c>
      <c r="L20" s="49"/>
    </row>
    <row r="21" spans="1:12" s="50" customFormat="1" ht="15" customHeight="1">
      <c r="A21" s="33">
        <f t="shared" si="1"/>
        <v>7</v>
      </c>
      <c r="B21" s="43" t="s">
        <v>1400</v>
      </c>
      <c r="C21" s="35" t="s">
        <v>1401</v>
      </c>
      <c r="D21" s="45">
        <v>32282</v>
      </c>
      <c r="E21" s="45"/>
      <c r="F21" s="46" t="s">
        <v>113</v>
      </c>
      <c r="G21" s="38" t="s">
        <v>1402</v>
      </c>
      <c r="H21" s="123" t="s">
        <v>18</v>
      </c>
      <c r="I21" s="124">
        <v>50.5</v>
      </c>
      <c r="J21" s="47">
        <v>80</v>
      </c>
      <c r="K21" s="48">
        <f t="shared" si="0"/>
        <v>181</v>
      </c>
      <c r="L21" s="49"/>
    </row>
    <row r="22" spans="1:12" s="50" customFormat="1" ht="15" customHeight="1">
      <c r="A22" s="33">
        <f t="shared" si="1"/>
        <v>8</v>
      </c>
      <c r="B22" s="43" t="s">
        <v>1387</v>
      </c>
      <c r="C22" s="74" t="s">
        <v>1388</v>
      </c>
      <c r="D22" s="45"/>
      <c r="E22" s="45">
        <v>32919</v>
      </c>
      <c r="F22" s="46" t="s">
        <v>113</v>
      </c>
      <c r="G22" s="38" t="s">
        <v>1377</v>
      </c>
      <c r="H22" s="123" t="s">
        <v>18</v>
      </c>
      <c r="I22" s="124">
        <v>55</v>
      </c>
      <c r="J22" s="47">
        <v>70</v>
      </c>
      <c r="K22" s="48">
        <f t="shared" si="0"/>
        <v>180</v>
      </c>
      <c r="L22" s="347"/>
    </row>
    <row r="23" spans="1:12" s="50" customFormat="1" ht="15" customHeight="1">
      <c r="A23" s="33">
        <f t="shared" si="1"/>
        <v>9</v>
      </c>
      <c r="B23" s="43" t="s">
        <v>1392</v>
      </c>
      <c r="C23" s="35" t="s">
        <v>1393</v>
      </c>
      <c r="D23" s="45">
        <v>29094</v>
      </c>
      <c r="E23" s="45"/>
      <c r="F23" s="46" t="s">
        <v>113</v>
      </c>
      <c r="G23" s="38" t="s">
        <v>1394</v>
      </c>
      <c r="H23" s="123" t="s">
        <v>18</v>
      </c>
      <c r="I23" s="124">
        <v>50.5</v>
      </c>
      <c r="J23" s="47">
        <v>68</v>
      </c>
      <c r="K23" s="48">
        <f t="shared" si="0"/>
        <v>169</v>
      </c>
      <c r="L23" s="49"/>
    </row>
    <row r="24" spans="1:12" s="50" customFormat="1" ht="15" customHeight="1">
      <c r="A24" s="33">
        <f t="shared" si="1"/>
        <v>10</v>
      </c>
      <c r="B24" s="43" t="s">
        <v>1406</v>
      </c>
      <c r="C24" s="74" t="s">
        <v>1407</v>
      </c>
      <c r="D24" s="45">
        <v>27912</v>
      </c>
      <c r="E24" s="45"/>
      <c r="F24" s="46" t="s">
        <v>113</v>
      </c>
      <c r="G24" s="38" t="s">
        <v>1377</v>
      </c>
      <c r="H24" s="123" t="s">
        <v>18</v>
      </c>
      <c r="I24" s="124">
        <v>30</v>
      </c>
      <c r="J24" s="47">
        <v>54</v>
      </c>
      <c r="K24" s="48">
        <f t="shared" si="0"/>
        <v>114</v>
      </c>
      <c r="L24" s="49"/>
    </row>
    <row r="25" spans="1:12" s="50" customFormat="1" ht="15" customHeight="1">
      <c r="A25" s="455" t="s">
        <v>399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7"/>
    </row>
    <row r="26" spans="1:12" s="50" customFormat="1" ht="15" customHeight="1">
      <c r="A26" s="33">
        <v>1</v>
      </c>
      <c r="B26" s="43" t="s">
        <v>1384</v>
      </c>
      <c r="C26" s="35" t="s">
        <v>1385</v>
      </c>
      <c r="D26" s="51"/>
      <c r="E26" s="45">
        <v>29333</v>
      </c>
      <c r="F26" s="46" t="s">
        <v>113</v>
      </c>
      <c r="G26" s="38" t="s">
        <v>1386</v>
      </c>
      <c r="H26" s="84" t="s">
        <v>49</v>
      </c>
      <c r="I26" s="85">
        <v>72</v>
      </c>
      <c r="J26" s="47">
        <v>94</v>
      </c>
      <c r="K26" s="48">
        <f>(I26*2)+J26</f>
        <v>238</v>
      </c>
      <c r="L26" s="37"/>
    </row>
    <row r="27" spans="1:12" s="50" customFormat="1" ht="15" customHeight="1">
      <c r="A27" s="33">
        <v>2</v>
      </c>
      <c r="B27" s="43" t="s">
        <v>1381</v>
      </c>
      <c r="C27" s="74" t="s">
        <v>1382</v>
      </c>
      <c r="D27" s="45">
        <v>31982</v>
      </c>
      <c r="E27" s="45"/>
      <c r="F27" s="46" t="s">
        <v>113</v>
      </c>
      <c r="G27" s="38" t="s">
        <v>1383</v>
      </c>
      <c r="H27" s="123" t="s">
        <v>49</v>
      </c>
      <c r="I27" s="124">
        <v>70</v>
      </c>
      <c r="J27" s="47">
        <v>72</v>
      </c>
      <c r="K27" s="48">
        <f>(I27*2)+J27</f>
        <v>212</v>
      </c>
      <c r="L27" s="37"/>
    </row>
    <row r="28" spans="1:12" s="50" customFormat="1" ht="15" customHeight="1">
      <c r="A28" s="33">
        <v>3</v>
      </c>
      <c r="B28" s="43" t="s">
        <v>1397</v>
      </c>
      <c r="C28" s="35" t="s">
        <v>1398</v>
      </c>
      <c r="D28" s="45"/>
      <c r="E28" s="45">
        <v>33188</v>
      </c>
      <c r="F28" s="46" t="s">
        <v>113</v>
      </c>
      <c r="G28" s="38" t="s">
        <v>1399</v>
      </c>
      <c r="H28" s="84" t="s">
        <v>49</v>
      </c>
      <c r="I28" s="85">
        <v>64</v>
      </c>
      <c r="J28" s="47">
        <v>84</v>
      </c>
      <c r="K28" s="48">
        <f>(I28*2)+J28</f>
        <v>212</v>
      </c>
      <c r="L28" s="37"/>
    </row>
  </sheetData>
  <sortState ref="B15:L24">
    <sortCondition descending="1" ref="L15:L24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5:L25"/>
    <mergeCell ref="I4:I5"/>
    <mergeCell ref="J4:J5"/>
    <mergeCell ref="K4:K5"/>
    <mergeCell ref="L4:L5"/>
    <mergeCell ref="A6:L6"/>
    <mergeCell ref="A14:L14"/>
    <mergeCell ref="A12:L12"/>
  </mergeCells>
  <pageMargins left="0.2" right="0.2" top="0.45" bottom="0.36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workbookViewId="0">
      <selection activeCell="A16" sqref="A16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18.7109375" style="24" customWidth="1"/>
    <col min="4" max="4" width="10.7109375" style="25" customWidth="1"/>
    <col min="5" max="5" width="11.85546875" style="23" customWidth="1"/>
    <col min="6" max="6" width="23.5703125" style="26" customWidth="1"/>
    <col min="7" max="7" width="22.28515625" style="26" customWidth="1"/>
    <col min="8" max="8" width="8.85546875" style="23" customWidth="1"/>
    <col min="9" max="9" width="9.7109375" style="27" customWidth="1"/>
    <col min="10" max="10" width="10.7109375" style="23" customWidth="1"/>
    <col min="11" max="11" width="7.5703125" style="27" customWidth="1"/>
    <col min="12" max="12" width="9.425781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60" customHeight="1">
      <c r="A2" s="451" t="s">
        <v>3600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6.75" customHeight="1">
      <c r="A3" s="3"/>
      <c r="B3" s="4"/>
      <c r="D3" s="4"/>
      <c r="E3" s="4"/>
      <c r="F3" s="3"/>
      <c r="G3" s="3"/>
      <c r="I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59" t="s">
        <v>3584</v>
      </c>
    </row>
    <row r="5" spans="1:12" s="9" customFormat="1" ht="33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58"/>
      <c r="J5" s="453"/>
      <c r="K5" s="458"/>
      <c r="L5" s="459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529</v>
      </c>
      <c r="C7" s="73" t="s">
        <v>1412</v>
      </c>
      <c r="D7" s="51">
        <v>27175</v>
      </c>
      <c r="E7" s="51"/>
      <c r="F7" s="37" t="s">
        <v>576</v>
      </c>
      <c r="G7" s="38" t="s">
        <v>1413</v>
      </c>
      <c r="H7" s="36" t="s">
        <v>18</v>
      </c>
      <c r="I7" s="42">
        <v>65</v>
      </c>
      <c r="J7" s="33">
        <v>72</v>
      </c>
      <c r="K7" s="33">
        <f t="shared" ref="K7:K16" si="0">(I7*2)+J7</f>
        <v>202</v>
      </c>
      <c r="L7" s="36"/>
    </row>
    <row r="8" spans="1:12" s="41" customFormat="1" ht="15" customHeight="1">
      <c r="A8" s="33">
        <f>A7+1</f>
        <v>2</v>
      </c>
      <c r="B8" s="34" t="s">
        <v>542</v>
      </c>
      <c r="C8" s="74" t="s">
        <v>1421</v>
      </c>
      <c r="D8" s="51"/>
      <c r="E8" s="51">
        <v>29798</v>
      </c>
      <c r="F8" s="37" t="s">
        <v>26</v>
      </c>
      <c r="G8" s="38" t="s">
        <v>1419</v>
      </c>
      <c r="H8" s="36" t="s">
        <v>18</v>
      </c>
      <c r="I8" s="42">
        <v>65</v>
      </c>
      <c r="J8" s="33">
        <v>66</v>
      </c>
      <c r="K8" s="33">
        <f t="shared" si="0"/>
        <v>196</v>
      </c>
      <c r="L8" s="36"/>
    </row>
    <row r="9" spans="1:12" s="41" customFormat="1" ht="15" customHeight="1">
      <c r="A9" s="33">
        <f t="shared" ref="A9:A16" si="1">A8+1</f>
        <v>3</v>
      </c>
      <c r="B9" s="34" t="s">
        <v>539</v>
      </c>
      <c r="C9" s="73" t="s">
        <v>1420</v>
      </c>
      <c r="D9" s="51">
        <v>30317</v>
      </c>
      <c r="E9" s="51"/>
      <c r="F9" s="37" t="s">
        <v>26</v>
      </c>
      <c r="G9" s="38" t="s">
        <v>1413</v>
      </c>
      <c r="H9" s="36" t="s">
        <v>18</v>
      </c>
      <c r="I9" s="42">
        <v>54</v>
      </c>
      <c r="J9" s="33">
        <v>84</v>
      </c>
      <c r="K9" s="33">
        <f t="shared" si="0"/>
        <v>192</v>
      </c>
      <c r="L9" s="36"/>
    </row>
    <row r="10" spans="1:12" s="41" customFormat="1" ht="15" customHeight="1">
      <c r="A10" s="33">
        <f t="shared" si="1"/>
        <v>4</v>
      </c>
      <c r="B10" s="34" t="s">
        <v>526</v>
      </c>
      <c r="C10" s="73" t="s">
        <v>1408</v>
      </c>
      <c r="D10" s="51">
        <v>27260</v>
      </c>
      <c r="E10" s="51"/>
      <c r="F10" s="37" t="s">
        <v>26</v>
      </c>
      <c r="G10" s="38" t="s">
        <v>1409</v>
      </c>
      <c r="H10" s="36" t="s">
        <v>18</v>
      </c>
      <c r="I10" s="42">
        <v>55</v>
      </c>
      <c r="J10" s="33">
        <v>70</v>
      </c>
      <c r="K10" s="33">
        <f t="shared" si="0"/>
        <v>180</v>
      </c>
      <c r="L10" s="36"/>
    </row>
    <row r="11" spans="1:12" s="41" customFormat="1" ht="15" customHeight="1">
      <c r="A11" s="33">
        <f t="shared" si="1"/>
        <v>5</v>
      </c>
      <c r="B11" s="34" t="s">
        <v>545</v>
      </c>
      <c r="C11" s="74" t="s">
        <v>1422</v>
      </c>
      <c r="D11" s="75">
        <v>27410</v>
      </c>
      <c r="E11" s="75"/>
      <c r="F11" s="37" t="s">
        <v>576</v>
      </c>
      <c r="G11" s="38" t="s">
        <v>1411</v>
      </c>
      <c r="H11" s="36" t="s">
        <v>18</v>
      </c>
      <c r="I11" s="42">
        <v>50</v>
      </c>
      <c r="J11" s="33">
        <v>78</v>
      </c>
      <c r="K11" s="33">
        <f t="shared" si="0"/>
        <v>178</v>
      </c>
      <c r="L11" s="36"/>
    </row>
    <row r="12" spans="1:12" s="41" customFormat="1" ht="15" customHeight="1">
      <c r="A12" s="33">
        <f t="shared" si="1"/>
        <v>6</v>
      </c>
      <c r="B12" s="34" t="s">
        <v>527</v>
      </c>
      <c r="C12" s="74" t="s">
        <v>1410</v>
      </c>
      <c r="D12" s="75"/>
      <c r="E12" s="75">
        <v>29355</v>
      </c>
      <c r="F12" s="37" t="s">
        <v>26</v>
      </c>
      <c r="G12" s="38" t="s">
        <v>1411</v>
      </c>
      <c r="H12" s="39" t="s">
        <v>18</v>
      </c>
      <c r="I12" s="40">
        <v>55</v>
      </c>
      <c r="J12" s="33">
        <v>66</v>
      </c>
      <c r="K12" s="33">
        <f t="shared" si="0"/>
        <v>176</v>
      </c>
      <c r="L12" s="39"/>
    </row>
    <row r="13" spans="1:12" s="41" customFormat="1" ht="15" customHeight="1">
      <c r="A13" s="33">
        <f t="shared" si="1"/>
        <v>7</v>
      </c>
      <c r="B13" s="34" t="s">
        <v>547</v>
      </c>
      <c r="C13" s="74" t="s">
        <v>1423</v>
      </c>
      <c r="D13" s="75">
        <v>28171</v>
      </c>
      <c r="E13" s="75"/>
      <c r="F13" s="34" t="s">
        <v>16</v>
      </c>
      <c r="G13" s="38" t="s">
        <v>1424</v>
      </c>
      <c r="H13" s="36" t="s">
        <v>18</v>
      </c>
      <c r="I13" s="42">
        <v>52</v>
      </c>
      <c r="J13" s="33">
        <v>72</v>
      </c>
      <c r="K13" s="33">
        <f t="shared" si="0"/>
        <v>176</v>
      </c>
      <c r="L13" s="36"/>
    </row>
    <row r="14" spans="1:12" s="41" customFormat="1" ht="15" customHeight="1">
      <c r="A14" s="33">
        <f t="shared" si="1"/>
        <v>8</v>
      </c>
      <c r="B14" s="34" t="s">
        <v>533</v>
      </c>
      <c r="C14" s="74" t="s">
        <v>1415</v>
      </c>
      <c r="D14" s="75"/>
      <c r="E14" s="75">
        <v>28063</v>
      </c>
      <c r="F14" s="37" t="s">
        <v>1416</v>
      </c>
      <c r="G14" s="38" t="s">
        <v>1417</v>
      </c>
      <c r="H14" s="36" t="s">
        <v>18</v>
      </c>
      <c r="I14" s="42">
        <v>53</v>
      </c>
      <c r="J14" s="33">
        <v>64</v>
      </c>
      <c r="K14" s="33">
        <f t="shared" si="0"/>
        <v>170</v>
      </c>
      <c r="L14" s="36"/>
    </row>
    <row r="15" spans="1:12" s="41" customFormat="1" ht="15" customHeight="1">
      <c r="A15" s="33">
        <f t="shared" si="1"/>
        <v>9</v>
      </c>
      <c r="B15" s="34" t="s">
        <v>531</v>
      </c>
      <c r="C15" s="74" t="s">
        <v>1414</v>
      </c>
      <c r="D15" s="75">
        <v>28295</v>
      </c>
      <c r="E15" s="75"/>
      <c r="F15" s="37" t="s">
        <v>26</v>
      </c>
      <c r="G15" s="38" t="s">
        <v>1411</v>
      </c>
      <c r="H15" s="36" t="s">
        <v>18</v>
      </c>
      <c r="I15" s="42">
        <v>52</v>
      </c>
      <c r="J15" s="33">
        <v>64</v>
      </c>
      <c r="K15" s="33">
        <f t="shared" si="0"/>
        <v>168</v>
      </c>
      <c r="L15" s="36"/>
    </row>
    <row r="16" spans="1:12" s="41" customFormat="1" ht="15" customHeight="1">
      <c r="A16" s="33">
        <f t="shared" si="1"/>
        <v>10</v>
      </c>
      <c r="B16" s="34" t="s">
        <v>535</v>
      </c>
      <c r="C16" s="73" t="s">
        <v>1418</v>
      </c>
      <c r="D16" s="51">
        <v>27061</v>
      </c>
      <c r="E16" s="51"/>
      <c r="F16" s="37" t="s">
        <v>26</v>
      </c>
      <c r="G16" s="38" t="s">
        <v>1419</v>
      </c>
      <c r="H16" s="36" t="s">
        <v>18</v>
      </c>
      <c r="I16" s="42">
        <v>50</v>
      </c>
      <c r="J16" s="33">
        <v>68</v>
      </c>
      <c r="K16" s="33">
        <f t="shared" si="0"/>
        <v>168</v>
      </c>
      <c r="L16" s="36"/>
    </row>
    <row r="17" spans="1:12" s="41" customFormat="1" ht="15" customHeight="1">
      <c r="A17" s="455" t="s">
        <v>1166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7"/>
    </row>
    <row r="18" spans="1:12" s="50" customFormat="1" ht="15" customHeight="1">
      <c r="A18" s="33">
        <v>1</v>
      </c>
      <c r="B18" s="43" t="s">
        <v>1441</v>
      </c>
      <c r="C18" s="125" t="s">
        <v>1442</v>
      </c>
      <c r="D18" s="45"/>
      <c r="E18" s="45">
        <v>33062</v>
      </c>
      <c r="F18" s="46" t="s">
        <v>113</v>
      </c>
      <c r="G18" s="38" t="s">
        <v>1443</v>
      </c>
      <c r="H18" s="36" t="s">
        <v>18</v>
      </c>
      <c r="I18" s="42">
        <v>70</v>
      </c>
      <c r="J18" s="47">
        <v>86</v>
      </c>
      <c r="K18" s="48">
        <f t="shared" ref="K18:K23" si="2">(I18*2)+J18</f>
        <v>226</v>
      </c>
      <c r="L18" s="38"/>
    </row>
    <row r="19" spans="1:12" s="50" customFormat="1" ht="15" customHeight="1">
      <c r="A19" s="33">
        <f>A18+1</f>
        <v>2</v>
      </c>
      <c r="B19" s="43" t="s">
        <v>1448</v>
      </c>
      <c r="C19" s="35" t="s">
        <v>1449</v>
      </c>
      <c r="D19" s="45"/>
      <c r="E19" s="45">
        <v>33573</v>
      </c>
      <c r="F19" s="46" t="s">
        <v>113</v>
      </c>
      <c r="G19" s="38" t="s">
        <v>1424</v>
      </c>
      <c r="H19" s="36" t="s">
        <v>18</v>
      </c>
      <c r="I19" s="42">
        <v>65</v>
      </c>
      <c r="J19" s="47">
        <v>92</v>
      </c>
      <c r="K19" s="48">
        <f t="shared" si="2"/>
        <v>222</v>
      </c>
      <c r="L19" s="38"/>
    </row>
    <row r="20" spans="1:12" s="50" customFormat="1" ht="15" customHeight="1">
      <c r="A20" s="33">
        <f>A19+1</f>
        <v>3</v>
      </c>
      <c r="B20" s="43" t="s">
        <v>1436</v>
      </c>
      <c r="C20" s="35" t="s">
        <v>1437</v>
      </c>
      <c r="D20" s="45">
        <v>33840</v>
      </c>
      <c r="E20" s="45"/>
      <c r="F20" s="46" t="s">
        <v>113</v>
      </c>
      <c r="G20" s="38" t="s">
        <v>1411</v>
      </c>
      <c r="H20" s="36" t="s">
        <v>18</v>
      </c>
      <c r="I20" s="42">
        <v>57</v>
      </c>
      <c r="J20" s="47">
        <v>92</v>
      </c>
      <c r="K20" s="48">
        <f t="shared" si="2"/>
        <v>206</v>
      </c>
      <c r="L20" s="38"/>
    </row>
    <row r="21" spans="1:12" s="346" customFormat="1" ht="15" customHeight="1">
      <c r="A21" s="33">
        <f>A20+1</f>
        <v>4</v>
      </c>
      <c r="B21" s="43" t="s">
        <v>1427</v>
      </c>
      <c r="C21" s="35" t="s">
        <v>1428</v>
      </c>
      <c r="D21" s="45">
        <v>31503</v>
      </c>
      <c r="E21" s="45"/>
      <c r="F21" s="46" t="s">
        <v>113</v>
      </c>
      <c r="G21" s="38" t="s">
        <v>1419</v>
      </c>
      <c r="H21" s="36" t="s">
        <v>18</v>
      </c>
      <c r="I21" s="42">
        <v>57</v>
      </c>
      <c r="J21" s="47">
        <v>84</v>
      </c>
      <c r="K21" s="48">
        <f t="shared" si="2"/>
        <v>198</v>
      </c>
      <c r="L21" s="38"/>
    </row>
    <row r="22" spans="1:12" s="50" customFormat="1" ht="15" customHeight="1">
      <c r="A22" s="33">
        <f>A21+1</f>
        <v>5</v>
      </c>
      <c r="B22" s="43" t="s">
        <v>1456</v>
      </c>
      <c r="C22" s="35" t="s">
        <v>1457</v>
      </c>
      <c r="D22" s="45">
        <v>31787</v>
      </c>
      <c r="E22" s="45"/>
      <c r="F22" s="46" t="s">
        <v>113</v>
      </c>
      <c r="G22" s="38" t="s">
        <v>1413</v>
      </c>
      <c r="H22" s="36" t="s">
        <v>18</v>
      </c>
      <c r="I22" s="42">
        <v>58</v>
      </c>
      <c r="J22" s="47">
        <v>76</v>
      </c>
      <c r="K22" s="48">
        <f t="shared" si="2"/>
        <v>192</v>
      </c>
      <c r="L22" s="49"/>
    </row>
    <row r="23" spans="1:12" s="50" customFormat="1" ht="15" customHeight="1">
      <c r="A23" s="33">
        <f>A22+1</f>
        <v>6</v>
      </c>
      <c r="B23" s="43" t="s">
        <v>1431</v>
      </c>
      <c r="C23" s="35" t="s">
        <v>1432</v>
      </c>
      <c r="D23" s="45">
        <v>32112</v>
      </c>
      <c r="E23" s="45"/>
      <c r="F23" s="46" t="s">
        <v>113</v>
      </c>
      <c r="G23" s="38" t="s">
        <v>1433</v>
      </c>
      <c r="H23" s="36" t="s">
        <v>18</v>
      </c>
      <c r="I23" s="42">
        <v>42</v>
      </c>
      <c r="J23" s="47">
        <v>78</v>
      </c>
      <c r="K23" s="48">
        <f t="shared" si="2"/>
        <v>162</v>
      </c>
      <c r="L23" s="49"/>
    </row>
    <row r="24" spans="1:12" s="50" customFormat="1" ht="15" customHeight="1">
      <c r="A24" s="455" t="s">
        <v>1167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7"/>
    </row>
    <row r="25" spans="1:12" s="50" customFormat="1" ht="15" customHeight="1">
      <c r="A25" s="33">
        <v>1</v>
      </c>
      <c r="B25" s="43" t="s">
        <v>1425</v>
      </c>
      <c r="C25" s="35" t="s">
        <v>1426</v>
      </c>
      <c r="D25" s="45"/>
      <c r="E25" s="45">
        <v>33424</v>
      </c>
      <c r="F25" s="46" t="s">
        <v>113</v>
      </c>
      <c r="G25" s="38" t="s">
        <v>1409</v>
      </c>
      <c r="H25" s="36" t="s">
        <v>49</v>
      </c>
      <c r="I25" s="42">
        <v>80</v>
      </c>
      <c r="J25" s="47">
        <v>90</v>
      </c>
      <c r="K25" s="48">
        <f t="shared" ref="K25:K33" si="3">(I25*2)+J25</f>
        <v>250</v>
      </c>
      <c r="L25" s="38"/>
    </row>
    <row r="26" spans="1:12" s="50" customFormat="1" ht="15" customHeight="1">
      <c r="A26" s="33">
        <f>A25+1</f>
        <v>2</v>
      </c>
      <c r="B26" s="43" t="s">
        <v>1434</v>
      </c>
      <c r="C26" s="35" t="s">
        <v>1435</v>
      </c>
      <c r="D26" s="45">
        <v>30212</v>
      </c>
      <c r="E26" s="45"/>
      <c r="F26" s="58" t="s">
        <v>109</v>
      </c>
      <c r="G26" s="38" t="s">
        <v>1411</v>
      </c>
      <c r="H26" s="36" t="s">
        <v>49</v>
      </c>
      <c r="I26" s="42">
        <v>83</v>
      </c>
      <c r="J26" s="47">
        <v>82</v>
      </c>
      <c r="K26" s="48">
        <f t="shared" si="3"/>
        <v>248</v>
      </c>
      <c r="L26" s="38"/>
    </row>
    <row r="27" spans="1:12" s="50" customFormat="1" ht="15" customHeight="1">
      <c r="A27" s="33">
        <f t="shared" ref="A27:A33" si="4">A26+1</f>
        <v>3</v>
      </c>
      <c r="B27" s="43" t="s">
        <v>1438</v>
      </c>
      <c r="C27" s="35" t="s">
        <v>1439</v>
      </c>
      <c r="D27" s="45">
        <v>29650</v>
      </c>
      <c r="E27" s="45"/>
      <c r="F27" s="46" t="s">
        <v>113</v>
      </c>
      <c r="G27" s="38" t="s">
        <v>1440</v>
      </c>
      <c r="H27" s="36" t="s">
        <v>49</v>
      </c>
      <c r="I27" s="42">
        <v>79</v>
      </c>
      <c r="J27" s="47">
        <v>88</v>
      </c>
      <c r="K27" s="48">
        <f t="shared" si="3"/>
        <v>246</v>
      </c>
      <c r="L27" s="38"/>
    </row>
    <row r="28" spans="1:12" s="50" customFormat="1" ht="15" customHeight="1">
      <c r="A28" s="33">
        <f t="shared" si="4"/>
        <v>4</v>
      </c>
      <c r="B28" s="43" t="s">
        <v>1453</v>
      </c>
      <c r="C28" s="74" t="s">
        <v>1454</v>
      </c>
      <c r="D28" s="45"/>
      <c r="E28" s="45">
        <v>33136</v>
      </c>
      <c r="F28" s="46" t="s">
        <v>113</v>
      </c>
      <c r="G28" s="38" t="s">
        <v>1455</v>
      </c>
      <c r="H28" s="36" t="s">
        <v>49</v>
      </c>
      <c r="I28" s="42">
        <v>71</v>
      </c>
      <c r="J28" s="47">
        <v>88</v>
      </c>
      <c r="K28" s="48">
        <f t="shared" si="3"/>
        <v>230</v>
      </c>
      <c r="L28" s="38"/>
    </row>
    <row r="29" spans="1:12" s="50" customFormat="1" ht="15" customHeight="1">
      <c r="A29" s="33">
        <f t="shared" si="4"/>
        <v>5</v>
      </c>
      <c r="B29" s="43" t="s">
        <v>1450</v>
      </c>
      <c r="C29" s="35" t="s">
        <v>1451</v>
      </c>
      <c r="D29" s="45"/>
      <c r="E29" s="45">
        <v>33178</v>
      </c>
      <c r="F29" s="58" t="s">
        <v>109</v>
      </c>
      <c r="G29" s="38" t="s">
        <v>1452</v>
      </c>
      <c r="H29" s="36" t="s">
        <v>49</v>
      </c>
      <c r="I29" s="42">
        <v>71</v>
      </c>
      <c r="J29" s="47">
        <v>86</v>
      </c>
      <c r="K29" s="48">
        <f t="shared" si="3"/>
        <v>228</v>
      </c>
      <c r="L29" s="38"/>
    </row>
    <row r="30" spans="1:12" s="50" customFormat="1" ht="15" customHeight="1">
      <c r="A30" s="33">
        <f t="shared" si="4"/>
        <v>6</v>
      </c>
      <c r="B30" s="43" t="s">
        <v>1429</v>
      </c>
      <c r="C30" s="35" t="s">
        <v>1430</v>
      </c>
      <c r="D30" s="45">
        <v>33222</v>
      </c>
      <c r="E30" s="45"/>
      <c r="F30" s="46" t="s">
        <v>113</v>
      </c>
      <c r="G30" s="38" t="s">
        <v>1409</v>
      </c>
      <c r="H30" s="36" t="s">
        <v>49</v>
      </c>
      <c r="I30" s="42">
        <v>63</v>
      </c>
      <c r="J30" s="47">
        <v>84</v>
      </c>
      <c r="K30" s="48">
        <f t="shared" si="3"/>
        <v>210</v>
      </c>
      <c r="L30" s="38"/>
    </row>
    <row r="31" spans="1:12" s="50" customFormat="1" ht="15" customHeight="1">
      <c r="A31" s="33">
        <f t="shared" si="4"/>
        <v>7</v>
      </c>
      <c r="B31" s="43" t="s">
        <v>1458</v>
      </c>
      <c r="C31" s="35" t="s">
        <v>1459</v>
      </c>
      <c r="D31" s="45">
        <v>33011</v>
      </c>
      <c r="E31" s="45"/>
      <c r="F31" s="58" t="s">
        <v>109</v>
      </c>
      <c r="G31" s="38" t="s">
        <v>1419</v>
      </c>
      <c r="H31" s="36" t="s">
        <v>49</v>
      </c>
      <c r="I31" s="42">
        <v>54</v>
      </c>
      <c r="J31" s="47">
        <v>92</v>
      </c>
      <c r="K31" s="48">
        <f t="shared" si="3"/>
        <v>200</v>
      </c>
      <c r="L31" s="38"/>
    </row>
    <row r="32" spans="1:12" s="50" customFormat="1" ht="15" customHeight="1">
      <c r="A32" s="33">
        <f t="shared" si="4"/>
        <v>8</v>
      </c>
      <c r="B32" s="43" t="s">
        <v>1444</v>
      </c>
      <c r="C32" s="35" t="s">
        <v>1445</v>
      </c>
      <c r="D32" s="45"/>
      <c r="E32" s="45">
        <v>33129</v>
      </c>
      <c r="F32" s="46" t="s">
        <v>113</v>
      </c>
      <c r="G32" s="38" t="s">
        <v>1424</v>
      </c>
      <c r="H32" s="36" t="s">
        <v>49</v>
      </c>
      <c r="I32" s="42">
        <v>56</v>
      </c>
      <c r="J32" s="47">
        <v>82</v>
      </c>
      <c r="K32" s="48">
        <f t="shared" si="3"/>
        <v>194</v>
      </c>
      <c r="L32" s="49"/>
    </row>
    <row r="33" spans="1:12" s="50" customFormat="1" ht="15" customHeight="1">
      <c r="A33" s="33">
        <f t="shared" si="4"/>
        <v>9</v>
      </c>
      <c r="B33" s="43" t="s">
        <v>1446</v>
      </c>
      <c r="C33" s="35" t="s">
        <v>1447</v>
      </c>
      <c r="D33" s="45">
        <v>32794</v>
      </c>
      <c r="E33" s="45"/>
      <c r="F33" s="46" t="s">
        <v>113</v>
      </c>
      <c r="G33" s="38" t="s">
        <v>1419</v>
      </c>
      <c r="H33" s="36" t="s">
        <v>49</v>
      </c>
      <c r="I33" s="42">
        <v>50</v>
      </c>
      <c r="J33" s="47">
        <v>92</v>
      </c>
      <c r="K33" s="48">
        <f t="shared" si="3"/>
        <v>192</v>
      </c>
      <c r="L33" s="49"/>
    </row>
  </sheetData>
  <sortState ref="B18:L23">
    <sortCondition descending="1" ref="L18:L23"/>
  </sortState>
  <mergeCells count="17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4:L24"/>
    <mergeCell ref="I4:I5"/>
    <mergeCell ref="J4:J5"/>
    <mergeCell ref="K4:K5"/>
    <mergeCell ref="L4:L5"/>
    <mergeCell ref="A6:L6"/>
    <mergeCell ref="A17:L17"/>
  </mergeCells>
  <pageMargins left="0.2" right="0.2" top="0.33" bottom="0.28999999999999998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13" sqref="A13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17" style="24" customWidth="1"/>
    <col min="4" max="4" width="10.5703125" style="25" customWidth="1"/>
    <col min="5" max="5" width="11.42578125" style="23" customWidth="1"/>
    <col min="6" max="6" width="23.85546875" style="26" customWidth="1"/>
    <col min="7" max="7" width="20.85546875" style="26" customWidth="1"/>
    <col min="8" max="8" width="9.42578125" style="23" customWidth="1"/>
    <col min="9" max="9" width="9.7109375" style="27" customWidth="1"/>
    <col min="10" max="10" width="11.5703125" style="23" customWidth="1"/>
    <col min="11" max="11" width="5.7109375" style="27" customWidth="1"/>
    <col min="12" max="12" width="9.71093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5.5" customHeight="1">
      <c r="A2" s="443" t="s">
        <v>3601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2" s="5" customFormat="1" ht="12.75" customHeight="1">
      <c r="A3" s="3"/>
      <c r="B3" s="4"/>
      <c r="D3" s="4"/>
      <c r="E3" s="4"/>
      <c r="F3" s="3"/>
      <c r="G3" s="3"/>
      <c r="I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59" t="s">
        <v>3584</v>
      </c>
    </row>
    <row r="5" spans="1:12" s="9" customFormat="1" ht="33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58"/>
      <c r="J5" s="453"/>
      <c r="K5" s="458"/>
      <c r="L5" s="459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1467</v>
      </c>
      <c r="C7" s="131" t="s">
        <v>1468</v>
      </c>
      <c r="D7" s="128"/>
      <c r="E7" s="97">
        <v>29776</v>
      </c>
      <c r="F7" s="58" t="s">
        <v>26</v>
      </c>
      <c r="G7" s="58" t="s">
        <v>1469</v>
      </c>
      <c r="H7" s="129" t="s">
        <v>18</v>
      </c>
      <c r="I7" s="130">
        <v>50</v>
      </c>
      <c r="J7" s="33">
        <v>70</v>
      </c>
      <c r="K7" s="33">
        <v>170</v>
      </c>
      <c r="L7" s="129"/>
    </row>
    <row r="8" spans="1:12" s="41" customFormat="1" ht="15" customHeight="1">
      <c r="A8" s="33">
        <f t="shared" ref="A8:A13" si="0">A7+1</f>
        <v>2</v>
      </c>
      <c r="B8" s="34" t="s">
        <v>1480</v>
      </c>
      <c r="C8" s="131" t="s">
        <v>1481</v>
      </c>
      <c r="D8" s="128" t="s">
        <v>1482</v>
      </c>
      <c r="E8" s="127"/>
      <c r="F8" s="58" t="s">
        <v>26</v>
      </c>
      <c r="G8" s="58" t="s">
        <v>1483</v>
      </c>
      <c r="H8" s="129" t="s">
        <v>18</v>
      </c>
      <c r="I8" s="130">
        <v>40</v>
      </c>
      <c r="J8" s="33">
        <v>72</v>
      </c>
      <c r="K8" s="33">
        <v>152</v>
      </c>
      <c r="L8" s="129"/>
    </row>
    <row r="9" spans="1:12" s="41" customFormat="1" ht="15" customHeight="1">
      <c r="A9" s="33">
        <f t="shared" si="0"/>
        <v>3</v>
      </c>
      <c r="B9" s="34" t="s">
        <v>1460</v>
      </c>
      <c r="C9" s="126" t="s">
        <v>1461</v>
      </c>
      <c r="D9" s="127" t="s">
        <v>1462</v>
      </c>
      <c r="E9" s="128"/>
      <c r="F9" s="34" t="s">
        <v>16</v>
      </c>
      <c r="G9" s="34" t="s">
        <v>1463</v>
      </c>
      <c r="H9" s="129" t="s">
        <v>18</v>
      </c>
      <c r="I9" s="130">
        <v>39</v>
      </c>
      <c r="J9" s="33">
        <v>72</v>
      </c>
      <c r="K9" s="33">
        <v>150</v>
      </c>
      <c r="L9" s="129"/>
    </row>
    <row r="10" spans="1:12" s="41" customFormat="1" ht="15" customHeight="1">
      <c r="A10" s="33">
        <f t="shared" si="0"/>
        <v>4</v>
      </c>
      <c r="B10" s="34" t="s">
        <v>1473</v>
      </c>
      <c r="C10" s="131" t="s">
        <v>1474</v>
      </c>
      <c r="D10" s="128" t="s">
        <v>1475</v>
      </c>
      <c r="E10" s="127"/>
      <c r="F10" s="58" t="s">
        <v>26</v>
      </c>
      <c r="G10" s="58" t="s">
        <v>1476</v>
      </c>
      <c r="H10" s="129" t="s">
        <v>18</v>
      </c>
      <c r="I10" s="130">
        <v>40</v>
      </c>
      <c r="J10" s="33">
        <v>66</v>
      </c>
      <c r="K10" s="33">
        <v>146</v>
      </c>
      <c r="L10" s="129"/>
    </row>
    <row r="11" spans="1:12" s="41" customFormat="1" ht="15" customHeight="1">
      <c r="A11" s="33">
        <f t="shared" si="0"/>
        <v>5</v>
      </c>
      <c r="B11" s="34" t="s">
        <v>1464</v>
      </c>
      <c r="C11" s="131" t="s">
        <v>1465</v>
      </c>
      <c r="D11" s="128">
        <v>26822</v>
      </c>
      <c r="E11" s="127"/>
      <c r="F11" s="58" t="s">
        <v>26</v>
      </c>
      <c r="G11" s="58" t="s">
        <v>1466</v>
      </c>
      <c r="H11" s="129" t="s">
        <v>18</v>
      </c>
      <c r="I11" s="130">
        <v>35</v>
      </c>
      <c r="J11" s="33">
        <v>72</v>
      </c>
      <c r="K11" s="33">
        <v>142</v>
      </c>
      <c r="L11" s="129"/>
    </row>
    <row r="12" spans="1:12" s="41" customFormat="1" ht="15" customHeight="1">
      <c r="A12" s="33">
        <f t="shared" si="0"/>
        <v>6</v>
      </c>
      <c r="B12" s="34" t="s">
        <v>1470</v>
      </c>
      <c r="C12" s="131" t="s">
        <v>1471</v>
      </c>
      <c r="D12" s="128">
        <v>28924</v>
      </c>
      <c r="E12" s="127"/>
      <c r="F12" s="58" t="s">
        <v>26</v>
      </c>
      <c r="G12" s="58" t="s">
        <v>1472</v>
      </c>
      <c r="H12" s="129" t="s">
        <v>18</v>
      </c>
      <c r="I12" s="130">
        <v>37</v>
      </c>
      <c r="J12" s="33">
        <v>66</v>
      </c>
      <c r="K12" s="33">
        <v>140</v>
      </c>
      <c r="L12" s="129"/>
    </row>
    <row r="13" spans="1:12" s="41" customFormat="1" ht="15" customHeight="1">
      <c r="A13" s="33">
        <f t="shared" si="0"/>
        <v>7</v>
      </c>
      <c r="B13" s="34" t="s">
        <v>1477</v>
      </c>
      <c r="C13" s="131" t="s">
        <v>1478</v>
      </c>
      <c r="D13" s="128">
        <v>23498</v>
      </c>
      <c r="E13" s="127"/>
      <c r="F13" s="34" t="s">
        <v>16</v>
      </c>
      <c r="G13" s="34" t="s">
        <v>1479</v>
      </c>
      <c r="H13" s="129" t="s">
        <v>18</v>
      </c>
      <c r="I13" s="130">
        <v>40</v>
      </c>
      <c r="J13" s="33">
        <v>58</v>
      </c>
      <c r="K13" s="33">
        <v>138</v>
      </c>
      <c r="L13" s="129"/>
    </row>
    <row r="14" spans="1:12" s="41" customFormat="1" ht="15" customHeight="1">
      <c r="A14" s="419" t="s">
        <v>1166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</row>
    <row r="15" spans="1:12" s="67" customFormat="1" ht="15" customHeight="1">
      <c r="A15" s="33">
        <v>1</v>
      </c>
      <c r="B15" s="43" t="s">
        <v>1484</v>
      </c>
      <c r="C15" s="93" t="s">
        <v>1485</v>
      </c>
      <c r="D15" s="112">
        <v>31266</v>
      </c>
      <c r="E15" s="112"/>
      <c r="F15" s="110" t="s">
        <v>113</v>
      </c>
      <c r="G15" s="38" t="s">
        <v>1486</v>
      </c>
      <c r="H15" s="109" t="s">
        <v>18</v>
      </c>
      <c r="I15" s="132">
        <v>50</v>
      </c>
      <c r="J15" s="47">
        <v>76</v>
      </c>
      <c r="K15" s="48">
        <f>(I15*2)+J15</f>
        <v>176</v>
      </c>
      <c r="L15" s="129"/>
    </row>
  </sheetData>
  <sortState ref="A7:L13">
    <sortCondition ref="H7:H13"/>
  </sortState>
  <mergeCells count="16">
    <mergeCell ref="A14:L14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I4:I5"/>
    <mergeCell ref="J4:J5"/>
    <mergeCell ref="K4:K5"/>
    <mergeCell ref="L4:L5"/>
    <mergeCell ref="A6:L6"/>
  </mergeCells>
  <pageMargins left="0.25" right="0.25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4"/>
  <sheetViews>
    <sheetView workbookViewId="0">
      <selection activeCell="A12" sqref="A12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2" style="24" customWidth="1"/>
    <col min="4" max="4" width="11.28515625" style="25" customWidth="1"/>
    <col min="5" max="5" width="10" style="23" customWidth="1"/>
    <col min="6" max="6" width="23.42578125" style="26" customWidth="1"/>
    <col min="7" max="7" width="21.42578125" style="26" customWidth="1"/>
    <col min="8" max="8" width="9.7109375" style="23" customWidth="1"/>
    <col min="9" max="9" width="9.7109375" style="27" customWidth="1"/>
    <col min="10" max="10" width="10.85546875" style="23" customWidth="1"/>
    <col min="11" max="11" width="8.140625" style="27" customWidth="1"/>
    <col min="12" max="12" width="8.71093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8.5" customHeight="1">
      <c r="A2" s="424" t="s">
        <v>3602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s="5" customFormat="1" ht="5.25" customHeight="1">
      <c r="A3" s="3"/>
      <c r="B3" s="4"/>
      <c r="D3" s="4"/>
      <c r="E3" s="4"/>
      <c r="F3" s="3"/>
      <c r="G3" s="3"/>
      <c r="I3" s="6"/>
      <c r="K3" s="7"/>
      <c r="L3" s="3"/>
    </row>
    <row r="4" spans="1:12" s="9" customFormat="1" ht="19.5" customHeight="1">
      <c r="A4" s="475" t="s">
        <v>1</v>
      </c>
      <c r="B4" s="476" t="s">
        <v>2</v>
      </c>
      <c r="C4" s="475" t="s">
        <v>3</v>
      </c>
      <c r="D4" s="476" t="s">
        <v>4</v>
      </c>
      <c r="E4" s="476"/>
      <c r="F4" s="475" t="s">
        <v>5</v>
      </c>
      <c r="G4" s="475" t="s">
        <v>6</v>
      </c>
      <c r="H4" s="475" t="s">
        <v>7</v>
      </c>
      <c r="I4" s="474" t="s">
        <v>8</v>
      </c>
      <c r="J4" s="475" t="s">
        <v>9</v>
      </c>
      <c r="K4" s="474" t="s">
        <v>10</v>
      </c>
      <c r="L4" s="466" t="s">
        <v>3584</v>
      </c>
    </row>
    <row r="5" spans="1:12" s="9" customFormat="1" ht="26.25" customHeight="1">
      <c r="A5" s="475"/>
      <c r="B5" s="476"/>
      <c r="C5" s="475"/>
      <c r="D5" s="379" t="s">
        <v>11</v>
      </c>
      <c r="E5" s="379" t="s">
        <v>12</v>
      </c>
      <c r="F5" s="475"/>
      <c r="G5" s="475"/>
      <c r="H5" s="475"/>
      <c r="I5" s="474"/>
      <c r="J5" s="475"/>
      <c r="K5" s="474"/>
      <c r="L5" s="466"/>
    </row>
    <row r="6" spans="1:12" s="32" customFormat="1" ht="14.1" customHeight="1">
      <c r="A6" s="433" t="s">
        <v>396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2" s="41" customFormat="1" ht="14.1" customHeight="1">
      <c r="A7" s="366">
        <v>1</v>
      </c>
      <c r="B7" s="365" t="s">
        <v>1505</v>
      </c>
      <c r="C7" s="176" t="s">
        <v>1506</v>
      </c>
      <c r="D7" s="373">
        <v>28421</v>
      </c>
      <c r="E7" s="373"/>
      <c r="F7" s="371" t="s">
        <v>26</v>
      </c>
      <c r="G7" s="371" t="s">
        <v>1507</v>
      </c>
      <c r="H7" s="380" t="s">
        <v>18</v>
      </c>
      <c r="I7" s="381">
        <v>70</v>
      </c>
      <c r="J7" s="366">
        <v>82</v>
      </c>
      <c r="K7" s="366">
        <f t="shared" ref="K7:K12" si="0">(I7*2)+J7</f>
        <v>222</v>
      </c>
      <c r="L7" s="380"/>
    </row>
    <row r="8" spans="1:12" s="41" customFormat="1" ht="14.1" customHeight="1">
      <c r="A8" s="366">
        <f>A7+1</f>
        <v>2</v>
      </c>
      <c r="B8" s="365" t="s">
        <v>1490</v>
      </c>
      <c r="C8" s="176" t="s">
        <v>1491</v>
      </c>
      <c r="D8" s="373">
        <v>28310</v>
      </c>
      <c r="E8" s="373"/>
      <c r="F8" s="371" t="s">
        <v>26</v>
      </c>
      <c r="G8" s="371" t="s">
        <v>1492</v>
      </c>
      <c r="H8" s="380" t="s">
        <v>18</v>
      </c>
      <c r="I8" s="381">
        <v>55</v>
      </c>
      <c r="J8" s="366">
        <v>92</v>
      </c>
      <c r="K8" s="366">
        <f t="shared" si="0"/>
        <v>202</v>
      </c>
      <c r="L8" s="380"/>
    </row>
    <row r="9" spans="1:12" s="41" customFormat="1" ht="14.1" customHeight="1">
      <c r="A9" s="366">
        <f>A8+1</f>
        <v>3</v>
      </c>
      <c r="B9" s="365" t="s">
        <v>1500</v>
      </c>
      <c r="C9" s="176" t="s">
        <v>1501</v>
      </c>
      <c r="D9" s="373"/>
      <c r="E9" s="373">
        <v>28342</v>
      </c>
      <c r="F9" s="365" t="s">
        <v>16</v>
      </c>
      <c r="G9" s="365" t="s">
        <v>1499</v>
      </c>
      <c r="H9" s="380" t="s">
        <v>18</v>
      </c>
      <c r="I9" s="381">
        <v>56.5</v>
      </c>
      <c r="J9" s="366">
        <v>88</v>
      </c>
      <c r="K9" s="366">
        <f t="shared" si="0"/>
        <v>201</v>
      </c>
      <c r="L9" s="380"/>
    </row>
    <row r="10" spans="1:12" s="41" customFormat="1" ht="14.1" customHeight="1">
      <c r="A10" s="366">
        <f>A9+1</f>
        <v>4</v>
      </c>
      <c r="B10" s="365" t="s">
        <v>1493</v>
      </c>
      <c r="C10" s="176" t="s">
        <v>1494</v>
      </c>
      <c r="D10" s="373">
        <v>26697</v>
      </c>
      <c r="E10" s="373"/>
      <c r="F10" s="365" t="s">
        <v>16</v>
      </c>
      <c r="G10" s="365" t="s">
        <v>1495</v>
      </c>
      <c r="H10" s="380" t="s">
        <v>18</v>
      </c>
      <c r="I10" s="381">
        <v>55</v>
      </c>
      <c r="J10" s="366">
        <v>70</v>
      </c>
      <c r="K10" s="366">
        <f t="shared" si="0"/>
        <v>180</v>
      </c>
      <c r="L10" s="380"/>
    </row>
    <row r="11" spans="1:12" s="299" customFormat="1" ht="14.1" customHeight="1">
      <c r="A11" s="406">
        <f>A10+1</f>
        <v>5</v>
      </c>
      <c r="B11" s="407" t="s">
        <v>1487</v>
      </c>
      <c r="C11" s="408" t="s">
        <v>1488</v>
      </c>
      <c r="D11" s="355"/>
      <c r="E11" s="355">
        <v>28214</v>
      </c>
      <c r="F11" s="407" t="s">
        <v>16</v>
      </c>
      <c r="G11" s="407" t="s">
        <v>1489</v>
      </c>
      <c r="H11" s="409" t="s">
        <v>18</v>
      </c>
      <c r="I11" s="410">
        <v>40</v>
      </c>
      <c r="J11" s="406">
        <v>74</v>
      </c>
      <c r="K11" s="406">
        <f t="shared" si="0"/>
        <v>154</v>
      </c>
      <c r="L11" s="409"/>
    </row>
    <row r="12" spans="1:12" s="41" customFormat="1" ht="14.1" customHeight="1">
      <c r="A12" s="366">
        <f>A11+1</f>
        <v>6</v>
      </c>
      <c r="B12" s="365" t="s">
        <v>1511</v>
      </c>
      <c r="C12" s="176" t="s">
        <v>1512</v>
      </c>
      <c r="D12" s="373">
        <v>24426</v>
      </c>
      <c r="E12" s="373"/>
      <c r="F12" s="365" t="s">
        <v>16</v>
      </c>
      <c r="G12" s="365" t="s">
        <v>1499</v>
      </c>
      <c r="H12" s="380" t="s">
        <v>18</v>
      </c>
      <c r="I12" s="381">
        <v>41</v>
      </c>
      <c r="J12" s="366">
        <v>70</v>
      </c>
      <c r="K12" s="366">
        <f t="shared" si="0"/>
        <v>152</v>
      </c>
      <c r="L12" s="380"/>
    </row>
    <row r="13" spans="1:12" s="41" customFormat="1" ht="14.1" customHeight="1">
      <c r="A13" s="433" t="s">
        <v>397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</row>
    <row r="14" spans="1:12" s="41" customFormat="1" ht="14.1" customHeight="1">
      <c r="A14" s="366">
        <v>1</v>
      </c>
      <c r="B14" s="365" t="s">
        <v>1508</v>
      </c>
      <c r="C14" s="176" t="s">
        <v>1509</v>
      </c>
      <c r="D14" s="373"/>
      <c r="E14" s="373">
        <v>25884</v>
      </c>
      <c r="F14" s="365" t="s">
        <v>16</v>
      </c>
      <c r="G14" s="365" t="s">
        <v>1510</v>
      </c>
      <c r="H14" s="380" t="s">
        <v>49</v>
      </c>
      <c r="I14" s="381">
        <v>85</v>
      </c>
      <c r="J14" s="366">
        <v>72</v>
      </c>
      <c r="K14" s="366">
        <f t="shared" ref="K14:K19" si="1">(I14*2)+J14</f>
        <v>242</v>
      </c>
      <c r="L14" s="380"/>
    </row>
    <row r="15" spans="1:12" s="41" customFormat="1" ht="14.1" customHeight="1">
      <c r="A15" s="366">
        <f>A14+1</f>
        <v>2</v>
      </c>
      <c r="B15" s="365" t="s">
        <v>1515</v>
      </c>
      <c r="C15" s="176" t="s">
        <v>1516</v>
      </c>
      <c r="D15" s="373"/>
      <c r="E15" s="373">
        <v>27171</v>
      </c>
      <c r="F15" s="365" t="s">
        <v>16</v>
      </c>
      <c r="G15" s="365" t="s">
        <v>1517</v>
      </c>
      <c r="H15" s="380" t="s">
        <v>49</v>
      </c>
      <c r="I15" s="381">
        <v>70</v>
      </c>
      <c r="J15" s="366">
        <v>72</v>
      </c>
      <c r="K15" s="366">
        <f t="shared" si="1"/>
        <v>212</v>
      </c>
      <c r="L15" s="380"/>
    </row>
    <row r="16" spans="1:12" s="41" customFormat="1" ht="14.1" customHeight="1">
      <c r="A16" s="366">
        <f>A15+1</f>
        <v>3</v>
      </c>
      <c r="B16" s="365" t="s">
        <v>1513</v>
      </c>
      <c r="C16" s="176" t="s">
        <v>1514</v>
      </c>
      <c r="D16" s="373">
        <v>29069</v>
      </c>
      <c r="E16" s="373"/>
      <c r="F16" s="371" t="s">
        <v>26</v>
      </c>
      <c r="G16" s="371" t="s">
        <v>1504</v>
      </c>
      <c r="H16" s="380" t="s">
        <v>49</v>
      </c>
      <c r="I16" s="381">
        <v>56</v>
      </c>
      <c r="J16" s="366">
        <v>90</v>
      </c>
      <c r="K16" s="366">
        <f t="shared" si="1"/>
        <v>202</v>
      </c>
      <c r="L16" s="380"/>
    </row>
    <row r="17" spans="1:12" s="41" customFormat="1" ht="14.1" customHeight="1">
      <c r="A17" s="366">
        <f>A16+1</f>
        <v>4</v>
      </c>
      <c r="B17" s="365" t="s">
        <v>1496</v>
      </c>
      <c r="C17" s="176" t="s">
        <v>1497</v>
      </c>
      <c r="D17" s="373"/>
      <c r="E17" s="373">
        <v>27948</v>
      </c>
      <c r="F17" s="365" t="s">
        <v>16</v>
      </c>
      <c r="G17" s="365" t="s">
        <v>1498</v>
      </c>
      <c r="H17" s="380" t="s">
        <v>49</v>
      </c>
      <c r="I17" s="381">
        <v>57</v>
      </c>
      <c r="J17" s="366">
        <v>74</v>
      </c>
      <c r="K17" s="366">
        <f t="shared" si="1"/>
        <v>188</v>
      </c>
      <c r="L17" s="380"/>
    </row>
    <row r="18" spans="1:12" s="41" customFormat="1" ht="14.1" customHeight="1">
      <c r="A18" s="366">
        <f>A17+1</f>
        <v>5</v>
      </c>
      <c r="B18" s="365" t="s">
        <v>1502</v>
      </c>
      <c r="C18" s="176" t="s">
        <v>1503</v>
      </c>
      <c r="D18" s="373">
        <v>29014</v>
      </c>
      <c r="E18" s="373"/>
      <c r="F18" s="365" t="s">
        <v>16</v>
      </c>
      <c r="G18" s="365" t="s">
        <v>1504</v>
      </c>
      <c r="H18" s="380" t="s">
        <v>49</v>
      </c>
      <c r="I18" s="381">
        <v>50</v>
      </c>
      <c r="J18" s="366">
        <v>84</v>
      </c>
      <c r="K18" s="366">
        <f t="shared" si="1"/>
        <v>184</v>
      </c>
      <c r="L18" s="380"/>
    </row>
    <row r="19" spans="1:12" s="122" customFormat="1" ht="14.1" customHeight="1">
      <c r="A19" s="366">
        <f>A18+1</f>
        <v>6</v>
      </c>
      <c r="B19" s="365" t="s">
        <v>1518</v>
      </c>
      <c r="C19" s="176" t="s">
        <v>1519</v>
      </c>
      <c r="D19" s="373">
        <v>26974</v>
      </c>
      <c r="E19" s="373"/>
      <c r="F19" s="365" t="s">
        <v>16</v>
      </c>
      <c r="G19" s="365" t="s">
        <v>1520</v>
      </c>
      <c r="H19" s="380" t="s">
        <v>49</v>
      </c>
      <c r="I19" s="381">
        <v>50</v>
      </c>
      <c r="J19" s="366">
        <v>60</v>
      </c>
      <c r="K19" s="366">
        <f t="shared" si="1"/>
        <v>160</v>
      </c>
      <c r="L19" s="380"/>
    </row>
    <row r="20" spans="1:12" s="41" customFormat="1" ht="14.1" customHeight="1">
      <c r="A20" s="428" t="s">
        <v>398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30"/>
    </row>
    <row r="21" spans="1:12" s="41" customFormat="1" ht="14.1" customHeight="1">
      <c r="A21" s="366">
        <v>1</v>
      </c>
      <c r="B21" s="372" t="s">
        <v>1551</v>
      </c>
      <c r="C21" s="176" t="s">
        <v>938</v>
      </c>
      <c r="D21" s="373"/>
      <c r="E21" s="373">
        <v>30367</v>
      </c>
      <c r="F21" s="382" t="s">
        <v>113</v>
      </c>
      <c r="G21" s="364" t="s">
        <v>1523</v>
      </c>
      <c r="H21" s="380" t="s">
        <v>18</v>
      </c>
      <c r="I21" s="381">
        <v>72</v>
      </c>
      <c r="J21" s="366">
        <v>82</v>
      </c>
      <c r="K21" s="220">
        <f t="shared" ref="K21:K32" si="2">(I21*2)+J21</f>
        <v>226</v>
      </c>
      <c r="L21" s="383"/>
    </row>
    <row r="22" spans="1:12" s="41" customFormat="1" ht="14.1" customHeight="1">
      <c r="A22" s="366">
        <f>A21+1</f>
        <v>2</v>
      </c>
      <c r="B22" s="372" t="s">
        <v>1545</v>
      </c>
      <c r="C22" s="176" t="s">
        <v>1546</v>
      </c>
      <c r="D22" s="373" t="s">
        <v>1547</v>
      </c>
      <c r="E22" s="373"/>
      <c r="F22" s="382" t="s">
        <v>113</v>
      </c>
      <c r="G22" s="364" t="s">
        <v>1548</v>
      </c>
      <c r="H22" s="380" t="s">
        <v>18</v>
      </c>
      <c r="I22" s="381">
        <v>69</v>
      </c>
      <c r="J22" s="366">
        <v>82</v>
      </c>
      <c r="K22" s="220">
        <f t="shared" si="2"/>
        <v>220</v>
      </c>
      <c r="L22" s="364"/>
    </row>
    <row r="23" spans="1:12" s="41" customFormat="1" ht="14.1" customHeight="1">
      <c r="A23" s="366">
        <f t="shared" ref="A23:A32" si="3">A22+1</f>
        <v>3</v>
      </c>
      <c r="B23" s="372" t="s">
        <v>1528</v>
      </c>
      <c r="C23" s="176" t="s">
        <v>1529</v>
      </c>
      <c r="D23" s="373"/>
      <c r="E23" s="373">
        <v>31997</v>
      </c>
      <c r="F23" s="382" t="s">
        <v>113</v>
      </c>
      <c r="G23" s="364" t="s">
        <v>1530</v>
      </c>
      <c r="H23" s="380" t="s">
        <v>18</v>
      </c>
      <c r="I23" s="381">
        <v>68.5</v>
      </c>
      <c r="J23" s="366">
        <v>74</v>
      </c>
      <c r="K23" s="220">
        <f t="shared" si="2"/>
        <v>211</v>
      </c>
      <c r="L23" s="364"/>
    </row>
    <row r="24" spans="1:12" s="41" customFormat="1" ht="14.1" customHeight="1">
      <c r="A24" s="366">
        <f t="shared" si="3"/>
        <v>4</v>
      </c>
      <c r="B24" s="372" t="s">
        <v>1531</v>
      </c>
      <c r="C24" s="176" t="s">
        <v>1532</v>
      </c>
      <c r="D24" s="373">
        <v>30323</v>
      </c>
      <c r="E24" s="373"/>
      <c r="F24" s="382" t="s">
        <v>113</v>
      </c>
      <c r="G24" s="364" t="s">
        <v>1533</v>
      </c>
      <c r="H24" s="380" t="s">
        <v>18</v>
      </c>
      <c r="I24" s="381">
        <v>60.5</v>
      </c>
      <c r="J24" s="366">
        <v>90</v>
      </c>
      <c r="K24" s="220">
        <f t="shared" si="2"/>
        <v>211</v>
      </c>
      <c r="L24" s="364"/>
    </row>
    <row r="25" spans="1:12" s="41" customFormat="1" ht="14.1" customHeight="1">
      <c r="A25" s="366">
        <f t="shared" si="3"/>
        <v>5</v>
      </c>
      <c r="B25" s="372" t="s">
        <v>1521</v>
      </c>
      <c r="C25" s="176" t="s">
        <v>1522</v>
      </c>
      <c r="D25" s="373"/>
      <c r="E25" s="373">
        <v>31593</v>
      </c>
      <c r="F25" s="382" t="s">
        <v>113</v>
      </c>
      <c r="G25" s="364" t="s">
        <v>1523</v>
      </c>
      <c r="H25" s="380" t="s">
        <v>18</v>
      </c>
      <c r="I25" s="381">
        <v>62</v>
      </c>
      <c r="J25" s="366">
        <v>78</v>
      </c>
      <c r="K25" s="220">
        <f t="shared" si="2"/>
        <v>202</v>
      </c>
      <c r="L25" s="364"/>
    </row>
    <row r="26" spans="1:12" s="41" customFormat="1" ht="14.1" customHeight="1">
      <c r="A26" s="366">
        <f t="shared" si="3"/>
        <v>6</v>
      </c>
      <c r="B26" s="372" t="s">
        <v>1539</v>
      </c>
      <c r="C26" s="402" t="s">
        <v>1540</v>
      </c>
      <c r="D26" s="373"/>
      <c r="E26" s="373">
        <v>32852</v>
      </c>
      <c r="F26" s="382" t="s">
        <v>113</v>
      </c>
      <c r="G26" s="364" t="s">
        <v>1526</v>
      </c>
      <c r="H26" s="380" t="s">
        <v>18</v>
      </c>
      <c r="I26" s="381">
        <v>60</v>
      </c>
      <c r="J26" s="366">
        <v>74</v>
      </c>
      <c r="K26" s="220">
        <f>(I26*2)+J26</f>
        <v>194</v>
      </c>
      <c r="L26" s="364"/>
    </row>
    <row r="27" spans="1:12" s="41" customFormat="1" ht="14.1" customHeight="1">
      <c r="A27" s="366">
        <f t="shared" si="3"/>
        <v>7</v>
      </c>
      <c r="B27" s="372" t="s">
        <v>1537</v>
      </c>
      <c r="C27" s="176" t="s">
        <v>1538</v>
      </c>
      <c r="D27" s="373">
        <v>30521</v>
      </c>
      <c r="E27" s="373"/>
      <c r="F27" s="382" t="s">
        <v>113</v>
      </c>
      <c r="G27" s="364" t="s">
        <v>1530</v>
      </c>
      <c r="H27" s="380" t="s">
        <v>18</v>
      </c>
      <c r="I27" s="381">
        <v>59</v>
      </c>
      <c r="J27" s="366">
        <v>76</v>
      </c>
      <c r="K27" s="220">
        <f>(I27*2)+J27</f>
        <v>194</v>
      </c>
      <c r="L27" s="364"/>
    </row>
    <row r="28" spans="1:12" s="41" customFormat="1" ht="14.1" customHeight="1">
      <c r="A28" s="366">
        <f t="shared" si="3"/>
        <v>8</v>
      </c>
      <c r="B28" s="372" t="s">
        <v>1541</v>
      </c>
      <c r="C28" s="176" t="s">
        <v>1542</v>
      </c>
      <c r="D28" s="373">
        <v>32598</v>
      </c>
      <c r="E28" s="373"/>
      <c r="F28" s="382" t="s">
        <v>113</v>
      </c>
      <c r="G28" s="364" t="s">
        <v>1543</v>
      </c>
      <c r="H28" s="380" t="s">
        <v>18</v>
      </c>
      <c r="I28" s="381">
        <v>58</v>
      </c>
      <c r="J28" s="366">
        <v>78</v>
      </c>
      <c r="K28" s="220">
        <f>(I28*2)+J28</f>
        <v>194</v>
      </c>
      <c r="L28" s="364"/>
    </row>
    <row r="29" spans="1:12" s="41" customFormat="1" ht="14.1" customHeight="1">
      <c r="A29" s="366">
        <f t="shared" si="3"/>
        <v>9</v>
      </c>
      <c r="B29" s="372" t="s">
        <v>1534</v>
      </c>
      <c r="C29" s="176" t="s">
        <v>1535</v>
      </c>
      <c r="D29" s="373">
        <v>32912</v>
      </c>
      <c r="E29" s="373"/>
      <c r="F29" s="382" t="s">
        <v>113</v>
      </c>
      <c r="G29" s="364" t="s">
        <v>1536</v>
      </c>
      <c r="H29" s="380" t="s">
        <v>18</v>
      </c>
      <c r="I29" s="381">
        <v>54</v>
      </c>
      <c r="J29" s="366">
        <v>84</v>
      </c>
      <c r="K29" s="220">
        <f t="shared" si="2"/>
        <v>192</v>
      </c>
      <c r="L29" s="364"/>
    </row>
    <row r="30" spans="1:12" s="41" customFormat="1" ht="14.1" customHeight="1">
      <c r="A30" s="366">
        <f t="shared" si="3"/>
        <v>10</v>
      </c>
      <c r="B30" s="372" t="s">
        <v>1524</v>
      </c>
      <c r="C30" s="176" t="s">
        <v>1525</v>
      </c>
      <c r="D30" s="373">
        <v>32339</v>
      </c>
      <c r="E30" s="373"/>
      <c r="F30" s="382" t="s">
        <v>113</v>
      </c>
      <c r="G30" s="364" t="s">
        <v>1526</v>
      </c>
      <c r="H30" s="380" t="s">
        <v>18</v>
      </c>
      <c r="I30" s="381">
        <v>55</v>
      </c>
      <c r="J30" s="366">
        <v>74</v>
      </c>
      <c r="K30" s="220">
        <f t="shared" si="2"/>
        <v>184</v>
      </c>
      <c r="L30" s="364"/>
    </row>
    <row r="31" spans="1:12" s="41" customFormat="1" ht="14.1" customHeight="1">
      <c r="A31" s="366">
        <f t="shared" si="3"/>
        <v>11</v>
      </c>
      <c r="B31" s="372" t="s">
        <v>1544</v>
      </c>
      <c r="C31" s="176" t="s">
        <v>1451</v>
      </c>
      <c r="D31" s="373"/>
      <c r="E31" s="373">
        <v>30029</v>
      </c>
      <c r="F31" s="382" t="s">
        <v>113</v>
      </c>
      <c r="G31" s="364" t="s">
        <v>1536</v>
      </c>
      <c r="H31" s="380" t="s">
        <v>18</v>
      </c>
      <c r="I31" s="381">
        <v>50</v>
      </c>
      <c r="J31" s="366">
        <v>78</v>
      </c>
      <c r="K31" s="220">
        <f t="shared" si="2"/>
        <v>178</v>
      </c>
      <c r="L31" s="364"/>
    </row>
    <row r="32" spans="1:12" s="41" customFormat="1" ht="14.1" customHeight="1">
      <c r="A32" s="366">
        <f t="shared" si="3"/>
        <v>12</v>
      </c>
      <c r="B32" s="372" t="s">
        <v>1527</v>
      </c>
      <c r="C32" s="176" t="s">
        <v>461</v>
      </c>
      <c r="D32" s="373"/>
      <c r="E32" s="373">
        <v>31940</v>
      </c>
      <c r="F32" s="382" t="s">
        <v>113</v>
      </c>
      <c r="G32" s="364" t="s">
        <v>1526</v>
      </c>
      <c r="H32" s="380" t="s">
        <v>18</v>
      </c>
      <c r="I32" s="381">
        <v>38</v>
      </c>
      <c r="J32" s="366">
        <v>86</v>
      </c>
      <c r="K32" s="220">
        <f t="shared" si="2"/>
        <v>162</v>
      </c>
      <c r="L32" s="364"/>
    </row>
    <row r="33" spans="1:12" s="41" customFormat="1" ht="14.1" customHeight="1">
      <c r="A33" s="428" t="s">
        <v>399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30"/>
    </row>
    <row r="34" spans="1:12" s="67" customFormat="1" ht="14.1" customHeight="1">
      <c r="A34" s="366">
        <v>1</v>
      </c>
      <c r="B34" s="372" t="s">
        <v>1549</v>
      </c>
      <c r="C34" s="176" t="s">
        <v>1516</v>
      </c>
      <c r="D34" s="373"/>
      <c r="E34" s="373">
        <v>33158</v>
      </c>
      <c r="F34" s="382" t="s">
        <v>113</v>
      </c>
      <c r="G34" s="364" t="s">
        <v>1550</v>
      </c>
      <c r="H34" s="380" t="s">
        <v>49</v>
      </c>
      <c r="I34" s="381">
        <v>72</v>
      </c>
      <c r="J34" s="366">
        <v>88</v>
      </c>
      <c r="K34" s="220">
        <f>(I34*2)+J34</f>
        <v>232</v>
      </c>
      <c r="L34" s="380"/>
    </row>
  </sheetData>
  <sortState ref="B26:K28">
    <sortCondition descending="1" ref="I26:I28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33:L33"/>
    <mergeCell ref="I4:I5"/>
    <mergeCell ref="J4:J5"/>
    <mergeCell ref="K4:K5"/>
    <mergeCell ref="L4:L5"/>
    <mergeCell ref="A6:L6"/>
    <mergeCell ref="A20:L20"/>
    <mergeCell ref="A13:L13"/>
  </mergeCells>
  <pageMargins left="0.2" right="0.2" top="0.33" bottom="0.28999999999999998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37" workbookViewId="0">
      <selection activeCell="A71" sqref="A71"/>
    </sheetView>
  </sheetViews>
  <sheetFormatPr defaultRowHeight="18.75"/>
  <cols>
    <col min="1" max="1" width="4.7109375" style="23" customWidth="1"/>
    <col min="2" max="2" width="5.140625" style="23" customWidth="1"/>
    <col min="3" max="3" width="23.42578125" style="24" customWidth="1"/>
    <col min="4" max="4" width="10" style="25" customWidth="1"/>
    <col min="5" max="5" width="10.85546875" style="23" customWidth="1"/>
    <col min="6" max="6" width="23.28515625" style="26" customWidth="1"/>
    <col min="7" max="7" width="26" style="26" customWidth="1"/>
    <col min="8" max="8" width="8.5703125" style="23" customWidth="1"/>
    <col min="9" max="9" width="8.42578125" style="27" customWidth="1"/>
    <col min="10" max="10" width="8.28515625" style="27" customWidth="1"/>
    <col min="11" max="11" width="5.42578125" style="27" customWidth="1"/>
    <col min="12" max="12" width="8.140625" style="23" customWidth="1"/>
    <col min="13" max="16384" width="9.140625" style="23"/>
  </cols>
  <sheetData>
    <row r="1" spans="1:12" s="2" customFormat="1" ht="63" customHeight="1">
      <c r="A1" s="413" t="s">
        <v>0</v>
      </c>
      <c r="B1" s="413"/>
      <c r="C1" s="413"/>
      <c r="D1" s="413"/>
      <c r="E1" s="413"/>
      <c r="F1" s="29"/>
      <c r="G1" s="414"/>
      <c r="H1" s="414"/>
      <c r="I1" s="414"/>
      <c r="J1" s="414"/>
      <c r="K1" s="414"/>
      <c r="L1" s="414"/>
    </row>
    <row r="2" spans="1:12" s="2" customFormat="1" ht="59.25" customHeight="1">
      <c r="A2" s="415" t="s">
        <v>3585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5" customFormat="1" ht="19.5" customHeight="1">
      <c r="A4" s="417" t="s">
        <v>1</v>
      </c>
      <c r="B4" s="418" t="s">
        <v>2</v>
      </c>
      <c r="C4" s="417" t="s">
        <v>3</v>
      </c>
      <c r="D4" s="418" t="s">
        <v>4</v>
      </c>
      <c r="E4" s="418"/>
      <c r="F4" s="417" t="s">
        <v>5</v>
      </c>
      <c r="G4" s="417" t="s">
        <v>6</v>
      </c>
      <c r="H4" s="417" t="s">
        <v>7</v>
      </c>
      <c r="I4" s="420" t="s">
        <v>8</v>
      </c>
      <c r="J4" s="420" t="s">
        <v>9</v>
      </c>
      <c r="K4" s="420" t="s">
        <v>10</v>
      </c>
      <c r="L4" s="421" t="s">
        <v>3584</v>
      </c>
    </row>
    <row r="5" spans="1:12" s="5" customFormat="1" ht="33" customHeight="1">
      <c r="A5" s="417"/>
      <c r="B5" s="418"/>
      <c r="C5" s="417"/>
      <c r="D5" s="28" t="s">
        <v>11</v>
      </c>
      <c r="E5" s="28" t="s">
        <v>12</v>
      </c>
      <c r="F5" s="417"/>
      <c r="G5" s="417"/>
      <c r="H5" s="417"/>
      <c r="I5" s="420"/>
      <c r="J5" s="420"/>
      <c r="K5" s="420"/>
      <c r="L5" s="421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15" customHeight="1">
      <c r="A7" s="37">
        <v>1</v>
      </c>
      <c r="B7" s="43" t="s">
        <v>403</v>
      </c>
      <c r="C7" s="253" t="s">
        <v>404</v>
      </c>
      <c r="D7" s="231">
        <v>28437</v>
      </c>
      <c r="E7" s="231"/>
      <c r="F7" s="34" t="s">
        <v>16</v>
      </c>
      <c r="G7" s="38" t="s">
        <v>405</v>
      </c>
      <c r="H7" s="58" t="s">
        <v>18</v>
      </c>
      <c r="I7" s="59">
        <v>67</v>
      </c>
      <c r="J7" s="33">
        <v>72</v>
      </c>
      <c r="K7" s="60">
        <f>(I7*2)+J7</f>
        <v>206</v>
      </c>
      <c r="L7" s="271"/>
    </row>
    <row r="8" spans="1:12" s="32" customFormat="1" ht="15" customHeight="1">
      <c r="A8" s="37">
        <f>A7+1</f>
        <v>2</v>
      </c>
      <c r="B8" s="43" t="s">
        <v>429</v>
      </c>
      <c r="C8" s="253" t="s">
        <v>430</v>
      </c>
      <c r="D8" s="231">
        <v>30720</v>
      </c>
      <c r="E8" s="231"/>
      <c r="F8" s="34" t="s">
        <v>16</v>
      </c>
      <c r="G8" s="38" t="s">
        <v>405</v>
      </c>
      <c r="H8" s="58" t="s">
        <v>18</v>
      </c>
      <c r="I8" s="59">
        <v>50</v>
      </c>
      <c r="J8" s="33">
        <v>74</v>
      </c>
      <c r="K8" s="60">
        <f>(I8*2)+J8</f>
        <v>174</v>
      </c>
      <c r="L8" s="271"/>
    </row>
    <row r="9" spans="1:12" s="32" customFormat="1" ht="15" customHeight="1">
      <c r="A9" s="37">
        <f t="shared" ref="A9:A20" si="0">A8+1</f>
        <v>3</v>
      </c>
      <c r="B9" s="43" t="s">
        <v>406</v>
      </c>
      <c r="C9" s="253" t="s">
        <v>407</v>
      </c>
      <c r="D9" s="231">
        <v>29012</v>
      </c>
      <c r="E9" s="231"/>
      <c r="F9" s="34" t="s">
        <v>16</v>
      </c>
      <c r="G9" s="38" t="s">
        <v>408</v>
      </c>
      <c r="H9" s="58" t="s">
        <v>18</v>
      </c>
      <c r="I9" s="59">
        <v>50</v>
      </c>
      <c r="J9" s="33">
        <v>64</v>
      </c>
      <c r="K9" s="60">
        <f>(I9*2)+J9</f>
        <v>164</v>
      </c>
      <c r="L9" s="271"/>
    </row>
    <row r="10" spans="1:12" s="32" customFormat="1" ht="15" customHeight="1">
      <c r="A10" s="37">
        <f t="shared" si="0"/>
        <v>4</v>
      </c>
      <c r="B10" s="43" t="s">
        <v>431</v>
      </c>
      <c r="C10" s="253" t="s">
        <v>432</v>
      </c>
      <c r="D10" s="231"/>
      <c r="E10" s="231">
        <v>28482</v>
      </c>
      <c r="F10" s="34" t="s">
        <v>16</v>
      </c>
      <c r="G10" s="38" t="s">
        <v>433</v>
      </c>
      <c r="H10" s="58" t="s">
        <v>18</v>
      </c>
      <c r="I10" s="59">
        <v>37</v>
      </c>
      <c r="J10" s="33">
        <v>76</v>
      </c>
      <c r="K10" s="60">
        <f>(I10*2)+J10</f>
        <v>150</v>
      </c>
      <c r="L10" s="61"/>
    </row>
    <row r="11" spans="1:12" s="32" customFormat="1" ht="15" customHeight="1">
      <c r="A11" s="37">
        <f t="shared" si="0"/>
        <v>5</v>
      </c>
      <c r="B11" s="43" t="s">
        <v>417</v>
      </c>
      <c r="C11" s="88" t="s">
        <v>418</v>
      </c>
      <c r="D11" s="89">
        <v>29026</v>
      </c>
      <c r="E11" s="89"/>
      <c r="F11" s="34" t="s">
        <v>16</v>
      </c>
      <c r="G11" s="38" t="s">
        <v>419</v>
      </c>
      <c r="H11" s="58" t="s">
        <v>18</v>
      </c>
      <c r="I11" s="59">
        <v>50</v>
      </c>
      <c r="J11" s="33">
        <v>48</v>
      </c>
      <c r="K11" s="60">
        <f t="shared" ref="K11:K18" si="1">(I11*2)+J11</f>
        <v>148</v>
      </c>
      <c r="L11" s="270"/>
    </row>
    <row r="12" spans="1:12" s="32" customFormat="1" ht="15" customHeight="1">
      <c r="A12" s="37">
        <f t="shared" si="0"/>
        <v>6</v>
      </c>
      <c r="B12" s="43" t="s">
        <v>409</v>
      </c>
      <c r="C12" s="88" t="s">
        <v>410</v>
      </c>
      <c r="D12" s="89">
        <v>23548</v>
      </c>
      <c r="E12" s="89"/>
      <c r="F12" s="34" t="s">
        <v>16</v>
      </c>
      <c r="G12" s="38" t="s">
        <v>408</v>
      </c>
      <c r="H12" s="58" t="s">
        <v>18</v>
      </c>
      <c r="I12" s="59">
        <v>40</v>
      </c>
      <c r="J12" s="33">
        <v>68</v>
      </c>
      <c r="K12" s="60">
        <f t="shared" si="1"/>
        <v>148</v>
      </c>
      <c r="L12" s="270"/>
    </row>
    <row r="13" spans="1:12" s="32" customFormat="1" ht="15" customHeight="1">
      <c r="A13" s="37">
        <f t="shared" si="0"/>
        <v>7</v>
      </c>
      <c r="B13" s="43" t="s">
        <v>400</v>
      </c>
      <c r="C13" s="88" t="s">
        <v>401</v>
      </c>
      <c r="D13" s="89"/>
      <c r="E13" s="89">
        <v>28416</v>
      </c>
      <c r="F13" s="34" t="s">
        <v>16</v>
      </c>
      <c r="G13" s="38" t="s">
        <v>402</v>
      </c>
      <c r="H13" s="58" t="s">
        <v>18</v>
      </c>
      <c r="I13" s="59">
        <v>42</v>
      </c>
      <c r="J13" s="33">
        <v>62</v>
      </c>
      <c r="K13" s="60">
        <f t="shared" si="1"/>
        <v>146</v>
      </c>
      <c r="L13" s="270"/>
    </row>
    <row r="14" spans="1:12" s="32" customFormat="1" ht="15" customHeight="1">
      <c r="A14" s="37">
        <f t="shared" si="0"/>
        <v>8</v>
      </c>
      <c r="B14" s="43" t="s">
        <v>411</v>
      </c>
      <c r="C14" s="88" t="s">
        <v>412</v>
      </c>
      <c r="D14" s="89"/>
      <c r="E14" s="89">
        <v>30545</v>
      </c>
      <c r="F14" s="34" t="s">
        <v>16</v>
      </c>
      <c r="G14" s="38" t="s">
        <v>413</v>
      </c>
      <c r="H14" s="58" t="s">
        <v>18</v>
      </c>
      <c r="I14" s="59">
        <v>40</v>
      </c>
      <c r="J14" s="33">
        <v>66</v>
      </c>
      <c r="K14" s="60">
        <f t="shared" si="1"/>
        <v>146</v>
      </c>
      <c r="L14" s="270"/>
    </row>
    <row r="15" spans="1:12" s="32" customFormat="1" ht="15" customHeight="1">
      <c r="A15" s="37">
        <f t="shared" si="0"/>
        <v>9</v>
      </c>
      <c r="B15" s="43" t="s">
        <v>437</v>
      </c>
      <c r="C15" s="253" t="s">
        <v>438</v>
      </c>
      <c r="D15" s="231">
        <v>26891</v>
      </c>
      <c r="E15" s="231"/>
      <c r="F15" s="34" t="s">
        <v>16</v>
      </c>
      <c r="G15" s="38" t="s">
        <v>405</v>
      </c>
      <c r="H15" s="58" t="s">
        <v>18</v>
      </c>
      <c r="I15" s="59">
        <v>40</v>
      </c>
      <c r="J15" s="33">
        <v>66</v>
      </c>
      <c r="K15" s="60">
        <f t="shared" si="1"/>
        <v>146</v>
      </c>
      <c r="L15" s="270"/>
    </row>
    <row r="16" spans="1:12" s="32" customFormat="1" ht="15" customHeight="1">
      <c r="A16" s="37">
        <f t="shared" si="0"/>
        <v>10</v>
      </c>
      <c r="B16" s="43" t="s">
        <v>426</v>
      </c>
      <c r="C16" s="88" t="s">
        <v>427</v>
      </c>
      <c r="D16" s="89">
        <v>31131</v>
      </c>
      <c r="E16" s="89"/>
      <c r="F16" s="34" t="s">
        <v>16</v>
      </c>
      <c r="G16" s="38" t="s">
        <v>428</v>
      </c>
      <c r="H16" s="58" t="s">
        <v>18</v>
      </c>
      <c r="I16" s="59">
        <v>36</v>
      </c>
      <c r="J16" s="33">
        <v>74</v>
      </c>
      <c r="K16" s="60">
        <f t="shared" si="1"/>
        <v>146</v>
      </c>
      <c r="L16" s="270"/>
    </row>
    <row r="17" spans="1:12" s="32" customFormat="1" ht="15" customHeight="1">
      <c r="A17" s="37">
        <f t="shared" si="0"/>
        <v>11</v>
      </c>
      <c r="B17" s="43" t="s">
        <v>434</v>
      </c>
      <c r="C17" s="88" t="s">
        <v>435</v>
      </c>
      <c r="D17" s="89"/>
      <c r="E17" s="89">
        <v>27172</v>
      </c>
      <c r="F17" s="34" t="s">
        <v>16</v>
      </c>
      <c r="G17" s="38" t="s">
        <v>436</v>
      </c>
      <c r="H17" s="58" t="s">
        <v>18</v>
      </c>
      <c r="I17" s="59">
        <v>40</v>
      </c>
      <c r="J17" s="33">
        <v>64</v>
      </c>
      <c r="K17" s="60">
        <f t="shared" si="1"/>
        <v>144</v>
      </c>
      <c r="L17" s="270"/>
    </row>
    <row r="18" spans="1:12" s="32" customFormat="1" ht="15" customHeight="1">
      <c r="A18" s="37">
        <f t="shared" si="0"/>
        <v>12</v>
      </c>
      <c r="B18" s="43" t="s">
        <v>423</v>
      </c>
      <c r="C18" s="88" t="s">
        <v>424</v>
      </c>
      <c r="D18" s="89"/>
      <c r="E18" s="89">
        <v>31766</v>
      </c>
      <c r="F18" s="34" t="s">
        <v>16</v>
      </c>
      <c r="G18" s="38" t="s">
        <v>425</v>
      </c>
      <c r="H18" s="58" t="s">
        <v>18</v>
      </c>
      <c r="I18" s="59">
        <v>38</v>
      </c>
      <c r="J18" s="33">
        <v>68</v>
      </c>
      <c r="K18" s="60">
        <f t="shared" si="1"/>
        <v>144</v>
      </c>
      <c r="L18" s="270"/>
    </row>
    <row r="19" spans="1:12" s="32" customFormat="1" ht="15" customHeight="1">
      <c r="A19" s="37">
        <f t="shared" si="0"/>
        <v>13</v>
      </c>
      <c r="B19" s="43" t="s">
        <v>420</v>
      </c>
      <c r="C19" s="88" t="s">
        <v>421</v>
      </c>
      <c r="D19" s="89">
        <v>24108</v>
      </c>
      <c r="E19" s="89"/>
      <c r="F19" s="34" t="s">
        <v>16</v>
      </c>
      <c r="G19" s="38" t="s">
        <v>422</v>
      </c>
      <c r="H19" s="58" t="s">
        <v>18</v>
      </c>
      <c r="I19" s="59">
        <v>40</v>
      </c>
      <c r="J19" s="33">
        <v>56</v>
      </c>
      <c r="K19" s="60">
        <f>(I19*2)+J19</f>
        <v>136</v>
      </c>
      <c r="L19" s="61"/>
    </row>
    <row r="20" spans="1:12" s="32" customFormat="1" ht="15" customHeight="1">
      <c r="A20" s="37">
        <f t="shared" si="0"/>
        <v>14</v>
      </c>
      <c r="B20" s="43" t="s">
        <v>439</v>
      </c>
      <c r="C20" s="88" t="s">
        <v>440</v>
      </c>
      <c r="D20" s="89"/>
      <c r="E20" s="89">
        <v>26400</v>
      </c>
      <c r="F20" s="34" t="s">
        <v>16</v>
      </c>
      <c r="G20" s="38" t="s">
        <v>441</v>
      </c>
      <c r="H20" s="58" t="s">
        <v>18</v>
      </c>
      <c r="I20" s="59">
        <v>30</v>
      </c>
      <c r="J20" s="33">
        <v>62</v>
      </c>
      <c r="K20" s="60">
        <f>(I20*2)+J20</f>
        <v>122</v>
      </c>
      <c r="L20" s="61"/>
    </row>
    <row r="21" spans="1:12" s="32" customFormat="1" ht="15" customHeight="1">
      <c r="A21" s="419" t="s">
        <v>397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</row>
    <row r="22" spans="1:12" s="32" customFormat="1" ht="15" customHeight="1">
      <c r="A22" s="37">
        <v>1</v>
      </c>
      <c r="B22" s="43" t="s">
        <v>414</v>
      </c>
      <c r="C22" s="88" t="s">
        <v>415</v>
      </c>
      <c r="D22" s="89"/>
      <c r="E22" s="89">
        <v>31021</v>
      </c>
      <c r="F22" s="57" t="s">
        <v>26</v>
      </c>
      <c r="G22" s="38" t="s">
        <v>416</v>
      </c>
      <c r="H22" s="58" t="s">
        <v>49</v>
      </c>
      <c r="I22" s="59">
        <v>50</v>
      </c>
      <c r="J22" s="33">
        <v>76</v>
      </c>
      <c r="K22" s="60">
        <f>(I22*2)+J22</f>
        <v>176</v>
      </c>
      <c r="L22" s="271"/>
    </row>
    <row r="23" spans="1:12" s="41" customFormat="1" ht="15" customHeight="1">
      <c r="A23" s="419" t="s">
        <v>398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</row>
    <row r="24" spans="1:12" s="50" customFormat="1" ht="15" customHeight="1">
      <c r="A24" s="37">
        <v>1</v>
      </c>
      <c r="B24" s="43" t="s">
        <v>547</v>
      </c>
      <c r="C24" s="254" t="s">
        <v>548</v>
      </c>
      <c r="D24" s="139"/>
      <c r="E24" s="139">
        <v>33738</v>
      </c>
      <c r="F24" s="34" t="s">
        <v>113</v>
      </c>
      <c r="G24" s="38" t="s">
        <v>549</v>
      </c>
      <c r="H24" s="64" t="s">
        <v>18</v>
      </c>
      <c r="I24" s="65">
        <v>72</v>
      </c>
      <c r="J24" s="33">
        <v>94</v>
      </c>
      <c r="K24" s="48">
        <f t="shared" ref="K24:K56" si="2">(I24*2)+J24</f>
        <v>238</v>
      </c>
      <c r="L24" s="38"/>
    </row>
    <row r="25" spans="1:12" s="50" customFormat="1" ht="15" customHeight="1">
      <c r="A25" s="37">
        <f>A24+1</f>
        <v>2</v>
      </c>
      <c r="B25" s="43" t="s">
        <v>526</v>
      </c>
      <c r="C25" s="254" t="s">
        <v>324</v>
      </c>
      <c r="D25" s="139">
        <v>30904</v>
      </c>
      <c r="E25" s="139"/>
      <c r="F25" s="34" t="s">
        <v>113</v>
      </c>
      <c r="G25" s="38" t="s">
        <v>473</v>
      </c>
      <c r="H25" s="64" t="s">
        <v>18</v>
      </c>
      <c r="I25" s="65">
        <v>75</v>
      </c>
      <c r="J25" s="33">
        <v>84</v>
      </c>
      <c r="K25" s="48">
        <f t="shared" si="2"/>
        <v>234</v>
      </c>
      <c r="L25" s="38"/>
    </row>
    <row r="26" spans="1:12" s="50" customFormat="1" ht="15" customHeight="1">
      <c r="A26" s="37">
        <f t="shared" ref="A26:A56" si="3">A25+1</f>
        <v>3</v>
      </c>
      <c r="B26" s="43" t="s">
        <v>451</v>
      </c>
      <c r="C26" s="254" t="s">
        <v>452</v>
      </c>
      <c r="D26" s="139"/>
      <c r="E26" s="140" t="s">
        <v>453</v>
      </c>
      <c r="F26" s="34" t="s">
        <v>113</v>
      </c>
      <c r="G26" s="38" t="s">
        <v>454</v>
      </c>
      <c r="H26" s="64" t="s">
        <v>18</v>
      </c>
      <c r="I26" s="65">
        <v>68</v>
      </c>
      <c r="J26" s="33">
        <v>90</v>
      </c>
      <c r="K26" s="48">
        <f t="shared" si="2"/>
        <v>226</v>
      </c>
      <c r="L26" s="38"/>
    </row>
    <row r="27" spans="1:12" s="50" customFormat="1" ht="15" customHeight="1">
      <c r="A27" s="37">
        <f t="shared" si="3"/>
        <v>4</v>
      </c>
      <c r="B27" s="43" t="s">
        <v>529</v>
      </c>
      <c r="C27" s="254" t="s">
        <v>530</v>
      </c>
      <c r="D27" s="139">
        <v>33884</v>
      </c>
      <c r="E27" s="139"/>
      <c r="F27" s="34" t="s">
        <v>113</v>
      </c>
      <c r="G27" s="38" t="s">
        <v>447</v>
      </c>
      <c r="H27" s="64" t="s">
        <v>18</v>
      </c>
      <c r="I27" s="65">
        <v>68</v>
      </c>
      <c r="J27" s="33">
        <v>90</v>
      </c>
      <c r="K27" s="48">
        <f t="shared" si="2"/>
        <v>226</v>
      </c>
      <c r="L27" s="38"/>
    </row>
    <row r="28" spans="1:12" s="50" customFormat="1" ht="15" customHeight="1">
      <c r="A28" s="37">
        <f t="shared" si="3"/>
        <v>5</v>
      </c>
      <c r="B28" s="43" t="s">
        <v>535</v>
      </c>
      <c r="C28" s="254" t="s">
        <v>536</v>
      </c>
      <c r="D28" s="139"/>
      <c r="E28" s="139" t="s">
        <v>537</v>
      </c>
      <c r="F28" s="34" t="s">
        <v>113</v>
      </c>
      <c r="G28" s="38" t="s">
        <v>538</v>
      </c>
      <c r="H28" s="64" t="s">
        <v>18</v>
      </c>
      <c r="I28" s="65">
        <v>69</v>
      </c>
      <c r="J28" s="33">
        <v>86</v>
      </c>
      <c r="K28" s="48">
        <f t="shared" si="2"/>
        <v>224</v>
      </c>
      <c r="L28" s="38"/>
    </row>
    <row r="29" spans="1:12" s="50" customFormat="1" ht="15" customHeight="1">
      <c r="A29" s="37">
        <f t="shared" si="3"/>
        <v>6</v>
      </c>
      <c r="B29" s="43" t="s">
        <v>442</v>
      </c>
      <c r="C29" s="254" t="s">
        <v>443</v>
      </c>
      <c r="D29" s="139"/>
      <c r="E29" s="139">
        <v>33738</v>
      </c>
      <c r="F29" s="34" t="s">
        <v>113</v>
      </c>
      <c r="G29" s="38" t="s">
        <v>444</v>
      </c>
      <c r="H29" s="64" t="s">
        <v>18</v>
      </c>
      <c r="I29" s="65">
        <v>65</v>
      </c>
      <c r="J29" s="33">
        <v>86</v>
      </c>
      <c r="K29" s="48">
        <f t="shared" si="2"/>
        <v>216</v>
      </c>
      <c r="L29" s="38"/>
    </row>
    <row r="30" spans="1:12" s="50" customFormat="1" ht="15" customHeight="1">
      <c r="A30" s="37">
        <f t="shared" si="3"/>
        <v>7</v>
      </c>
      <c r="B30" s="43" t="s">
        <v>460</v>
      </c>
      <c r="C30" s="254" t="s">
        <v>461</v>
      </c>
      <c r="D30" s="139"/>
      <c r="E30" s="139">
        <v>33454</v>
      </c>
      <c r="F30" s="34" t="s">
        <v>113</v>
      </c>
      <c r="G30" s="38" t="s">
        <v>462</v>
      </c>
      <c r="H30" s="64" t="s">
        <v>18</v>
      </c>
      <c r="I30" s="65">
        <v>61</v>
      </c>
      <c r="J30" s="33">
        <v>92</v>
      </c>
      <c r="K30" s="48">
        <f>(I30*2)+J30</f>
        <v>214</v>
      </c>
      <c r="L30" s="38"/>
    </row>
    <row r="31" spans="1:12" s="50" customFormat="1" ht="15" customHeight="1">
      <c r="A31" s="37">
        <f t="shared" si="3"/>
        <v>8</v>
      </c>
      <c r="B31" s="43" t="s">
        <v>561</v>
      </c>
      <c r="C31" s="254" t="s">
        <v>562</v>
      </c>
      <c r="D31" s="139"/>
      <c r="E31" s="139">
        <v>33941</v>
      </c>
      <c r="F31" s="34" t="s">
        <v>113</v>
      </c>
      <c r="G31" s="38" t="s">
        <v>492</v>
      </c>
      <c r="H31" s="64" t="s">
        <v>18</v>
      </c>
      <c r="I31" s="65">
        <v>61</v>
      </c>
      <c r="J31" s="33">
        <v>92</v>
      </c>
      <c r="K31" s="48">
        <f>(I31*2)+J31</f>
        <v>214</v>
      </c>
      <c r="L31" s="38"/>
    </row>
    <row r="32" spans="1:12" s="50" customFormat="1" ht="15" customHeight="1">
      <c r="A32" s="37">
        <f t="shared" si="3"/>
        <v>9</v>
      </c>
      <c r="B32" s="43" t="s">
        <v>490</v>
      </c>
      <c r="C32" s="254" t="s">
        <v>491</v>
      </c>
      <c r="D32" s="139"/>
      <c r="E32" s="139">
        <v>30582</v>
      </c>
      <c r="F32" s="34" t="s">
        <v>113</v>
      </c>
      <c r="G32" s="38" t="s">
        <v>492</v>
      </c>
      <c r="H32" s="64" t="s">
        <v>18</v>
      </c>
      <c r="I32" s="65">
        <v>60</v>
      </c>
      <c r="J32" s="33">
        <v>94</v>
      </c>
      <c r="K32" s="48">
        <f>(I32*2)+J32</f>
        <v>214</v>
      </c>
      <c r="L32" s="38"/>
    </row>
    <row r="33" spans="1:12" s="50" customFormat="1" ht="15" customHeight="1">
      <c r="A33" s="37">
        <f t="shared" si="3"/>
        <v>10</v>
      </c>
      <c r="B33" s="43" t="s">
        <v>504</v>
      </c>
      <c r="C33" s="254" t="s">
        <v>505</v>
      </c>
      <c r="D33" s="139">
        <v>33816</v>
      </c>
      <c r="E33" s="139"/>
      <c r="F33" s="34" t="s">
        <v>113</v>
      </c>
      <c r="G33" s="38" t="s">
        <v>506</v>
      </c>
      <c r="H33" s="64" t="s">
        <v>18</v>
      </c>
      <c r="I33" s="65">
        <v>61</v>
      </c>
      <c r="J33" s="33">
        <v>90</v>
      </c>
      <c r="K33" s="48">
        <f t="shared" si="2"/>
        <v>212</v>
      </c>
      <c r="L33" s="38"/>
    </row>
    <row r="34" spans="1:12" s="50" customFormat="1" ht="15" customHeight="1">
      <c r="A34" s="37">
        <f t="shared" si="3"/>
        <v>11</v>
      </c>
      <c r="B34" s="43" t="s">
        <v>507</v>
      </c>
      <c r="C34" s="254" t="s">
        <v>508</v>
      </c>
      <c r="D34" s="139">
        <v>34083</v>
      </c>
      <c r="E34" s="139"/>
      <c r="F34" s="34" t="s">
        <v>113</v>
      </c>
      <c r="G34" s="38" t="s">
        <v>509</v>
      </c>
      <c r="H34" s="64" t="s">
        <v>18</v>
      </c>
      <c r="I34" s="65">
        <v>61</v>
      </c>
      <c r="J34" s="33">
        <v>90</v>
      </c>
      <c r="K34" s="48">
        <f t="shared" si="2"/>
        <v>212</v>
      </c>
      <c r="L34" s="38"/>
    </row>
    <row r="35" spans="1:12" s="50" customFormat="1" ht="15" customHeight="1">
      <c r="A35" s="37">
        <f t="shared" si="3"/>
        <v>12</v>
      </c>
      <c r="B35" s="43" t="s">
        <v>545</v>
      </c>
      <c r="C35" s="254" t="s">
        <v>546</v>
      </c>
      <c r="D35" s="139">
        <v>30317</v>
      </c>
      <c r="E35" s="139"/>
      <c r="F35" s="34" t="s">
        <v>113</v>
      </c>
      <c r="G35" s="38" t="s">
        <v>525</v>
      </c>
      <c r="H35" s="64" t="s">
        <v>18</v>
      </c>
      <c r="I35" s="65">
        <v>60</v>
      </c>
      <c r="J35" s="33">
        <v>84</v>
      </c>
      <c r="K35" s="48">
        <f>(I35*2)+J35</f>
        <v>204</v>
      </c>
      <c r="L35" s="38"/>
    </row>
    <row r="36" spans="1:12" s="50" customFormat="1" ht="15" customHeight="1">
      <c r="A36" s="37">
        <f t="shared" si="3"/>
        <v>13</v>
      </c>
      <c r="B36" s="43" t="s">
        <v>502</v>
      </c>
      <c r="C36" s="254" t="s">
        <v>503</v>
      </c>
      <c r="D36" s="139">
        <v>33853</v>
      </c>
      <c r="E36" s="139"/>
      <c r="F36" s="34" t="s">
        <v>113</v>
      </c>
      <c r="G36" s="38" t="s">
        <v>495</v>
      </c>
      <c r="H36" s="64" t="s">
        <v>18</v>
      </c>
      <c r="I36" s="65">
        <v>55</v>
      </c>
      <c r="J36" s="33">
        <v>94</v>
      </c>
      <c r="K36" s="48">
        <f>(I36*2)+J36</f>
        <v>204</v>
      </c>
      <c r="L36" s="38"/>
    </row>
    <row r="37" spans="1:12" s="50" customFormat="1" ht="15" customHeight="1">
      <c r="A37" s="37">
        <f t="shared" si="3"/>
        <v>14</v>
      </c>
      <c r="B37" s="43" t="s">
        <v>445</v>
      </c>
      <c r="C37" s="254" t="s">
        <v>446</v>
      </c>
      <c r="D37" s="139">
        <v>26988</v>
      </c>
      <c r="E37" s="139"/>
      <c r="F37" s="34" t="s">
        <v>113</v>
      </c>
      <c r="G37" s="38" t="s">
        <v>447</v>
      </c>
      <c r="H37" s="64" t="s">
        <v>18</v>
      </c>
      <c r="I37" s="65">
        <v>67</v>
      </c>
      <c r="J37" s="33">
        <v>66</v>
      </c>
      <c r="K37" s="48">
        <f t="shared" si="2"/>
        <v>200</v>
      </c>
      <c r="L37" s="38"/>
    </row>
    <row r="38" spans="1:12" s="67" customFormat="1" ht="15" customHeight="1">
      <c r="A38" s="37">
        <f t="shared" si="3"/>
        <v>15</v>
      </c>
      <c r="B38" s="43" t="s">
        <v>458</v>
      </c>
      <c r="C38" s="254" t="s">
        <v>459</v>
      </c>
      <c r="D38" s="139">
        <v>31855</v>
      </c>
      <c r="E38" s="139"/>
      <c r="F38" s="34" t="s">
        <v>113</v>
      </c>
      <c r="G38" s="38" t="s">
        <v>454</v>
      </c>
      <c r="H38" s="64" t="s">
        <v>18</v>
      </c>
      <c r="I38" s="65">
        <v>60</v>
      </c>
      <c r="J38" s="33">
        <v>80</v>
      </c>
      <c r="K38" s="48">
        <f t="shared" si="2"/>
        <v>200</v>
      </c>
      <c r="L38" s="38"/>
    </row>
    <row r="39" spans="1:12" s="50" customFormat="1" ht="15" customHeight="1">
      <c r="A39" s="37">
        <f t="shared" si="3"/>
        <v>16</v>
      </c>
      <c r="B39" s="43" t="s">
        <v>542</v>
      </c>
      <c r="C39" s="254" t="s">
        <v>543</v>
      </c>
      <c r="D39" s="139"/>
      <c r="E39" s="139">
        <v>33346</v>
      </c>
      <c r="F39" s="34" t="s">
        <v>113</v>
      </c>
      <c r="G39" s="38" t="s">
        <v>544</v>
      </c>
      <c r="H39" s="64" t="s">
        <v>18</v>
      </c>
      <c r="I39" s="65">
        <v>57</v>
      </c>
      <c r="J39" s="33">
        <v>86</v>
      </c>
      <c r="K39" s="48">
        <f t="shared" si="2"/>
        <v>200</v>
      </c>
      <c r="L39" s="38"/>
    </row>
    <row r="40" spans="1:12" s="50" customFormat="1" ht="15" customHeight="1">
      <c r="A40" s="37">
        <f t="shared" si="3"/>
        <v>17</v>
      </c>
      <c r="B40" s="43" t="s">
        <v>556</v>
      </c>
      <c r="C40" s="254" t="s">
        <v>557</v>
      </c>
      <c r="D40" s="139">
        <v>31980</v>
      </c>
      <c r="E40" s="139"/>
      <c r="F40" s="34" t="s">
        <v>113</v>
      </c>
      <c r="G40" s="38" t="s">
        <v>462</v>
      </c>
      <c r="H40" s="64" t="s">
        <v>18</v>
      </c>
      <c r="I40" s="65">
        <v>57</v>
      </c>
      <c r="J40" s="33">
        <v>86</v>
      </c>
      <c r="K40" s="48">
        <f t="shared" si="2"/>
        <v>200</v>
      </c>
      <c r="L40" s="38"/>
    </row>
    <row r="41" spans="1:12" s="50" customFormat="1" ht="15" customHeight="1">
      <c r="A41" s="37">
        <f t="shared" si="3"/>
        <v>18</v>
      </c>
      <c r="B41" s="43" t="s">
        <v>533</v>
      </c>
      <c r="C41" s="254" t="s">
        <v>534</v>
      </c>
      <c r="D41" s="139"/>
      <c r="E41" s="139">
        <v>33656</v>
      </c>
      <c r="F41" s="34" t="s">
        <v>113</v>
      </c>
      <c r="G41" s="38" t="s">
        <v>495</v>
      </c>
      <c r="H41" s="64" t="s">
        <v>18</v>
      </c>
      <c r="I41" s="65">
        <v>54</v>
      </c>
      <c r="J41" s="33">
        <v>90</v>
      </c>
      <c r="K41" s="48">
        <f t="shared" si="2"/>
        <v>198</v>
      </c>
      <c r="L41" s="38"/>
    </row>
    <row r="42" spans="1:12" s="50" customFormat="1" ht="15" customHeight="1">
      <c r="A42" s="37">
        <f t="shared" si="3"/>
        <v>19</v>
      </c>
      <c r="B42" s="43" t="s">
        <v>448</v>
      </c>
      <c r="C42" s="254" t="s">
        <v>449</v>
      </c>
      <c r="D42" s="141">
        <v>31821</v>
      </c>
      <c r="E42" s="141"/>
      <c r="F42" s="34" t="s">
        <v>113</v>
      </c>
      <c r="G42" s="38" t="s">
        <v>450</v>
      </c>
      <c r="H42" s="64" t="s">
        <v>18</v>
      </c>
      <c r="I42" s="65">
        <v>57</v>
      </c>
      <c r="J42" s="33">
        <v>78</v>
      </c>
      <c r="K42" s="48">
        <f>(I42*2)+J42</f>
        <v>192</v>
      </c>
      <c r="L42" s="38"/>
    </row>
    <row r="43" spans="1:12" s="50" customFormat="1" ht="15" customHeight="1">
      <c r="A43" s="37">
        <f t="shared" si="3"/>
        <v>20</v>
      </c>
      <c r="B43" s="43" t="s">
        <v>550</v>
      </c>
      <c r="C43" s="254" t="s">
        <v>551</v>
      </c>
      <c r="D43" s="140" t="s">
        <v>552</v>
      </c>
      <c r="E43" s="139"/>
      <c r="F43" s="34" t="s">
        <v>113</v>
      </c>
      <c r="G43" s="38" t="s">
        <v>454</v>
      </c>
      <c r="H43" s="64" t="s">
        <v>18</v>
      </c>
      <c r="I43" s="65">
        <v>54</v>
      </c>
      <c r="J43" s="33">
        <v>84</v>
      </c>
      <c r="K43" s="48">
        <f>(I43*2)+J43</f>
        <v>192</v>
      </c>
      <c r="L43" s="38"/>
    </row>
    <row r="44" spans="1:12" s="50" customFormat="1" ht="15" customHeight="1">
      <c r="A44" s="37">
        <f t="shared" si="3"/>
        <v>21</v>
      </c>
      <c r="B44" s="43" t="s">
        <v>483</v>
      </c>
      <c r="C44" s="254" t="s">
        <v>484</v>
      </c>
      <c r="D44" s="139"/>
      <c r="E44" s="139">
        <v>31877</v>
      </c>
      <c r="F44" s="34" t="s">
        <v>113</v>
      </c>
      <c r="G44" s="38" t="s">
        <v>485</v>
      </c>
      <c r="H44" s="64" t="s">
        <v>18</v>
      </c>
      <c r="I44" s="65">
        <v>51</v>
      </c>
      <c r="J44" s="33">
        <v>90</v>
      </c>
      <c r="K44" s="48">
        <f>(I44*2)+J44</f>
        <v>192</v>
      </c>
      <c r="L44" s="38"/>
    </row>
    <row r="45" spans="1:12" s="50" customFormat="1" ht="15" customHeight="1">
      <c r="A45" s="37">
        <f t="shared" si="3"/>
        <v>22</v>
      </c>
      <c r="B45" s="43" t="s">
        <v>513</v>
      </c>
      <c r="C45" s="254" t="s">
        <v>514</v>
      </c>
      <c r="D45" s="139"/>
      <c r="E45" s="139">
        <v>32219</v>
      </c>
      <c r="F45" s="34" t="s">
        <v>113</v>
      </c>
      <c r="G45" s="38" t="s">
        <v>450</v>
      </c>
      <c r="H45" s="64" t="s">
        <v>18</v>
      </c>
      <c r="I45" s="65">
        <v>53.5</v>
      </c>
      <c r="J45" s="33">
        <v>84</v>
      </c>
      <c r="K45" s="48">
        <f t="shared" si="2"/>
        <v>191</v>
      </c>
      <c r="L45" s="38"/>
    </row>
    <row r="46" spans="1:12" s="50" customFormat="1" ht="15" customHeight="1">
      <c r="A46" s="37">
        <f t="shared" si="3"/>
        <v>23</v>
      </c>
      <c r="B46" s="43" t="s">
        <v>498</v>
      </c>
      <c r="C46" s="254" t="s">
        <v>499</v>
      </c>
      <c r="D46" s="139"/>
      <c r="E46" s="139">
        <v>33704</v>
      </c>
      <c r="F46" s="34" t="s">
        <v>113</v>
      </c>
      <c r="G46" s="38" t="s">
        <v>457</v>
      </c>
      <c r="H46" s="64" t="s">
        <v>18</v>
      </c>
      <c r="I46" s="65">
        <v>52</v>
      </c>
      <c r="J46" s="33">
        <v>86</v>
      </c>
      <c r="K46" s="48">
        <f t="shared" si="2"/>
        <v>190</v>
      </c>
      <c r="L46" s="38"/>
    </row>
    <row r="47" spans="1:12" s="50" customFormat="1" ht="15" customHeight="1">
      <c r="A47" s="37">
        <f t="shared" si="3"/>
        <v>24</v>
      </c>
      <c r="B47" s="43" t="s">
        <v>493</v>
      </c>
      <c r="C47" s="254" t="s">
        <v>494</v>
      </c>
      <c r="D47" s="139"/>
      <c r="E47" s="139">
        <v>33287</v>
      </c>
      <c r="F47" s="34" t="s">
        <v>113</v>
      </c>
      <c r="G47" s="38" t="s">
        <v>495</v>
      </c>
      <c r="H47" s="64" t="s">
        <v>18</v>
      </c>
      <c r="I47" s="65">
        <v>51</v>
      </c>
      <c r="J47" s="33">
        <v>86</v>
      </c>
      <c r="K47" s="48">
        <f t="shared" si="2"/>
        <v>188</v>
      </c>
      <c r="L47" s="38"/>
    </row>
    <row r="48" spans="1:12" s="50" customFormat="1" ht="15" customHeight="1">
      <c r="A48" s="37">
        <f t="shared" si="3"/>
        <v>25</v>
      </c>
      <c r="B48" s="43" t="s">
        <v>563</v>
      </c>
      <c r="C48" s="254" t="s">
        <v>564</v>
      </c>
      <c r="D48" s="139"/>
      <c r="E48" s="139">
        <v>33684</v>
      </c>
      <c r="F48" s="34" t="s">
        <v>113</v>
      </c>
      <c r="G48" s="38" t="s">
        <v>509</v>
      </c>
      <c r="H48" s="64" t="s">
        <v>18</v>
      </c>
      <c r="I48" s="65">
        <v>51</v>
      </c>
      <c r="J48" s="33">
        <v>84</v>
      </c>
      <c r="K48" s="48">
        <f t="shared" si="2"/>
        <v>186</v>
      </c>
      <c r="L48" s="38"/>
    </row>
    <row r="49" spans="1:12" s="50" customFormat="1" ht="15" customHeight="1">
      <c r="A49" s="37">
        <f t="shared" si="3"/>
        <v>26</v>
      </c>
      <c r="B49" s="43" t="s">
        <v>510</v>
      </c>
      <c r="C49" s="254" t="s">
        <v>511</v>
      </c>
      <c r="D49" s="139"/>
      <c r="E49" s="139">
        <v>32202</v>
      </c>
      <c r="F49" s="34" t="s">
        <v>113</v>
      </c>
      <c r="G49" s="38" t="s">
        <v>512</v>
      </c>
      <c r="H49" s="64" t="s">
        <v>18</v>
      </c>
      <c r="I49" s="65">
        <v>50</v>
      </c>
      <c r="J49" s="33">
        <v>84</v>
      </c>
      <c r="K49" s="48">
        <f t="shared" si="2"/>
        <v>184</v>
      </c>
      <c r="L49" s="38"/>
    </row>
    <row r="50" spans="1:12" s="67" customFormat="1" ht="15" customHeight="1">
      <c r="A50" s="37">
        <f t="shared" si="3"/>
        <v>27</v>
      </c>
      <c r="B50" s="43" t="s">
        <v>518</v>
      </c>
      <c r="C50" s="254" t="s">
        <v>519</v>
      </c>
      <c r="D50" s="139">
        <v>32779</v>
      </c>
      <c r="E50" s="139"/>
      <c r="F50" s="34" t="s">
        <v>113</v>
      </c>
      <c r="G50" s="38" t="s">
        <v>520</v>
      </c>
      <c r="H50" s="64" t="s">
        <v>18</v>
      </c>
      <c r="I50" s="65">
        <v>50</v>
      </c>
      <c r="J50" s="33">
        <v>80</v>
      </c>
      <c r="K50" s="48">
        <f t="shared" si="2"/>
        <v>180</v>
      </c>
      <c r="L50" s="38"/>
    </row>
    <row r="51" spans="1:12" s="50" customFormat="1" ht="15" customHeight="1">
      <c r="A51" s="37">
        <f t="shared" si="3"/>
        <v>28</v>
      </c>
      <c r="B51" s="43" t="s">
        <v>455</v>
      </c>
      <c r="C51" s="254" t="s">
        <v>456</v>
      </c>
      <c r="D51" s="139">
        <v>31143</v>
      </c>
      <c r="E51" s="139"/>
      <c r="F51" s="34" t="s">
        <v>113</v>
      </c>
      <c r="G51" s="38" t="s">
        <v>457</v>
      </c>
      <c r="H51" s="64" t="s">
        <v>18</v>
      </c>
      <c r="I51" s="65">
        <v>50</v>
      </c>
      <c r="J51" s="33">
        <v>78</v>
      </c>
      <c r="K51" s="48">
        <f t="shared" si="2"/>
        <v>178</v>
      </c>
      <c r="L51" s="38"/>
    </row>
    <row r="52" spans="1:12" s="50" customFormat="1" ht="15" customHeight="1">
      <c r="A52" s="37">
        <f t="shared" si="3"/>
        <v>29</v>
      </c>
      <c r="B52" s="43" t="s">
        <v>558</v>
      </c>
      <c r="C52" s="254" t="s">
        <v>559</v>
      </c>
      <c r="D52" s="139">
        <v>33857</v>
      </c>
      <c r="E52" s="139"/>
      <c r="F52" s="34" t="s">
        <v>113</v>
      </c>
      <c r="G52" s="38" t="s">
        <v>560</v>
      </c>
      <c r="H52" s="64" t="s">
        <v>18</v>
      </c>
      <c r="I52" s="65">
        <v>43</v>
      </c>
      <c r="J52" s="33">
        <v>88</v>
      </c>
      <c r="K52" s="48">
        <f t="shared" si="2"/>
        <v>174</v>
      </c>
      <c r="L52" s="49"/>
    </row>
    <row r="53" spans="1:12" s="50" customFormat="1" ht="15" customHeight="1">
      <c r="A53" s="37">
        <f t="shared" si="3"/>
        <v>30</v>
      </c>
      <c r="B53" s="43" t="s">
        <v>466</v>
      </c>
      <c r="C53" s="254" t="s">
        <v>467</v>
      </c>
      <c r="D53" s="139">
        <v>33735</v>
      </c>
      <c r="E53" s="139"/>
      <c r="F53" s="34" t="s">
        <v>113</v>
      </c>
      <c r="G53" s="38" t="s">
        <v>447</v>
      </c>
      <c r="H53" s="64" t="s">
        <v>18</v>
      </c>
      <c r="I53" s="65">
        <v>42</v>
      </c>
      <c r="J53" s="33">
        <v>88</v>
      </c>
      <c r="K53" s="48">
        <f t="shared" si="2"/>
        <v>172</v>
      </c>
      <c r="L53" s="49"/>
    </row>
    <row r="54" spans="1:12" s="50" customFormat="1" ht="15" customHeight="1">
      <c r="A54" s="37">
        <f t="shared" si="3"/>
        <v>31</v>
      </c>
      <c r="B54" s="43" t="s">
        <v>463</v>
      </c>
      <c r="C54" s="254" t="s">
        <v>464</v>
      </c>
      <c r="D54" s="139"/>
      <c r="E54" s="139">
        <v>31006</v>
      </c>
      <c r="F54" s="34" t="s">
        <v>113</v>
      </c>
      <c r="G54" s="38" t="s">
        <v>465</v>
      </c>
      <c r="H54" s="64" t="s">
        <v>18</v>
      </c>
      <c r="I54" s="65">
        <v>51</v>
      </c>
      <c r="J54" s="33">
        <v>68</v>
      </c>
      <c r="K54" s="48">
        <f t="shared" si="2"/>
        <v>170</v>
      </c>
      <c r="L54" s="38"/>
    </row>
    <row r="55" spans="1:12" s="50" customFormat="1" ht="15" customHeight="1">
      <c r="A55" s="37">
        <f t="shared" si="3"/>
        <v>32</v>
      </c>
      <c r="B55" s="43" t="s">
        <v>474</v>
      </c>
      <c r="C55" s="254" t="s">
        <v>475</v>
      </c>
      <c r="D55" s="139">
        <v>28197</v>
      </c>
      <c r="E55" s="139"/>
      <c r="F55" s="34" t="s">
        <v>113</v>
      </c>
      <c r="G55" s="38" t="s">
        <v>476</v>
      </c>
      <c r="H55" s="64" t="s">
        <v>18</v>
      </c>
      <c r="I55" s="65">
        <v>50</v>
      </c>
      <c r="J55" s="33">
        <v>62</v>
      </c>
      <c r="K55" s="48">
        <f t="shared" si="2"/>
        <v>162</v>
      </c>
      <c r="L55" s="38"/>
    </row>
    <row r="56" spans="1:12" s="50" customFormat="1" ht="15" customHeight="1">
      <c r="A56" s="37">
        <f t="shared" si="3"/>
        <v>33</v>
      </c>
      <c r="B56" s="43" t="s">
        <v>553</v>
      </c>
      <c r="C56" s="254" t="s">
        <v>554</v>
      </c>
      <c r="D56" s="139">
        <v>34022</v>
      </c>
      <c r="E56" s="139"/>
      <c r="F56" s="34" t="s">
        <v>113</v>
      </c>
      <c r="G56" s="38" t="s">
        <v>555</v>
      </c>
      <c r="H56" s="64" t="s">
        <v>18</v>
      </c>
      <c r="I56" s="65">
        <v>40</v>
      </c>
      <c r="J56" s="33">
        <v>72</v>
      </c>
      <c r="K56" s="48">
        <f t="shared" si="2"/>
        <v>152</v>
      </c>
      <c r="L56" s="49"/>
    </row>
    <row r="57" spans="1:12" s="50" customFormat="1" ht="15" customHeight="1">
      <c r="A57" s="419" t="s">
        <v>399</v>
      </c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</row>
    <row r="58" spans="1:12" s="50" customFormat="1" ht="15" customHeight="1">
      <c r="A58" s="37">
        <v>1</v>
      </c>
      <c r="B58" s="43" t="s">
        <v>539</v>
      </c>
      <c r="C58" s="254" t="s">
        <v>540</v>
      </c>
      <c r="D58" s="139"/>
      <c r="E58" s="139">
        <v>32829</v>
      </c>
      <c r="F58" s="34" t="s">
        <v>113</v>
      </c>
      <c r="G58" s="38" t="s">
        <v>541</v>
      </c>
      <c r="H58" s="64" t="s">
        <v>49</v>
      </c>
      <c r="I58" s="65">
        <v>74</v>
      </c>
      <c r="J58" s="33">
        <v>92</v>
      </c>
      <c r="K58" s="48">
        <f t="shared" ref="K58:K71" si="4">(I58*2)+J58</f>
        <v>240</v>
      </c>
      <c r="L58" s="38"/>
    </row>
    <row r="59" spans="1:12" s="50" customFormat="1" ht="15" customHeight="1">
      <c r="A59" s="37">
        <f>A58+1</f>
        <v>2</v>
      </c>
      <c r="B59" s="43" t="s">
        <v>531</v>
      </c>
      <c r="C59" s="254" t="s">
        <v>532</v>
      </c>
      <c r="D59" s="139">
        <v>33725</v>
      </c>
      <c r="E59" s="139"/>
      <c r="F59" s="34" t="s">
        <v>113</v>
      </c>
      <c r="G59" s="38" t="s">
        <v>462</v>
      </c>
      <c r="H59" s="64" t="s">
        <v>49</v>
      </c>
      <c r="I59" s="65">
        <v>74</v>
      </c>
      <c r="J59" s="33">
        <v>86</v>
      </c>
      <c r="K59" s="48">
        <f t="shared" si="4"/>
        <v>234</v>
      </c>
      <c r="L59" s="38"/>
    </row>
    <row r="60" spans="1:12" s="50" customFormat="1" ht="15" customHeight="1">
      <c r="A60" s="37">
        <f t="shared" ref="A60:A71" si="5">A59+1</f>
        <v>3</v>
      </c>
      <c r="B60" s="43" t="s">
        <v>488</v>
      </c>
      <c r="C60" s="255" t="s">
        <v>489</v>
      </c>
      <c r="D60" s="139"/>
      <c r="E60" s="139">
        <v>32277</v>
      </c>
      <c r="F60" s="34" t="s">
        <v>113</v>
      </c>
      <c r="G60" s="38" t="s">
        <v>479</v>
      </c>
      <c r="H60" s="68" t="s">
        <v>49</v>
      </c>
      <c r="I60" s="69">
        <v>65</v>
      </c>
      <c r="J60" s="33">
        <v>82</v>
      </c>
      <c r="K60" s="48">
        <f t="shared" si="4"/>
        <v>212</v>
      </c>
      <c r="L60" s="38"/>
    </row>
    <row r="61" spans="1:12" s="50" customFormat="1" ht="15" customHeight="1">
      <c r="A61" s="37">
        <f t="shared" si="5"/>
        <v>4</v>
      </c>
      <c r="B61" s="43" t="s">
        <v>500</v>
      </c>
      <c r="C61" s="254" t="s">
        <v>501</v>
      </c>
      <c r="D61" s="139"/>
      <c r="E61" s="139">
        <v>33586</v>
      </c>
      <c r="F61" s="34" t="s">
        <v>113</v>
      </c>
      <c r="G61" s="38" t="s">
        <v>465</v>
      </c>
      <c r="H61" s="68" t="s">
        <v>49</v>
      </c>
      <c r="I61" s="69">
        <v>57</v>
      </c>
      <c r="J61" s="33">
        <v>94</v>
      </c>
      <c r="K61" s="48">
        <f t="shared" si="4"/>
        <v>208</v>
      </c>
      <c r="L61" s="38"/>
    </row>
    <row r="62" spans="1:12" s="50" customFormat="1" ht="15" customHeight="1">
      <c r="A62" s="37">
        <f t="shared" si="5"/>
        <v>5</v>
      </c>
      <c r="B62" s="43" t="s">
        <v>486</v>
      </c>
      <c r="C62" s="254" t="s">
        <v>487</v>
      </c>
      <c r="D62" s="139">
        <v>33732</v>
      </c>
      <c r="E62" s="139"/>
      <c r="F62" s="34" t="s">
        <v>113</v>
      </c>
      <c r="G62" s="38" t="s">
        <v>447</v>
      </c>
      <c r="H62" s="68" t="s">
        <v>49</v>
      </c>
      <c r="I62" s="69">
        <v>60</v>
      </c>
      <c r="J62" s="33">
        <v>84</v>
      </c>
      <c r="K62" s="48">
        <f t="shared" si="4"/>
        <v>204</v>
      </c>
      <c r="L62" s="38"/>
    </row>
    <row r="63" spans="1:12" s="50" customFormat="1" ht="15" customHeight="1">
      <c r="A63" s="37">
        <f t="shared" si="5"/>
        <v>6</v>
      </c>
      <c r="B63" s="43" t="s">
        <v>496</v>
      </c>
      <c r="C63" s="254" t="s">
        <v>497</v>
      </c>
      <c r="D63" s="139"/>
      <c r="E63" s="139">
        <v>33517</v>
      </c>
      <c r="F63" s="34" t="s">
        <v>113</v>
      </c>
      <c r="G63" s="38" t="s">
        <v>465</v>
      </c>
      <c r="H63" s="68" t="s">
        <v>49</v>
      </c>
      <c r="I63" s="69">
        <v>59</v>
      </c>
      <c r="J63" s="33">
        <v>86</v>
      </c>
      <c r="K63" s="48">
        <f t="shared" si="4"/>
        <v>204</v>
      </c>
      <c r="L63" s="38"/>
    </row>
    <row r="64" spans="1:12" s="50" customFormat="1" ht="15" customHeight="1">
      <c r="A64" s="37">
        <f t="shared" si="5"/>
        <v>7</v>
      </c>
      <c r="B64" s="43" t="s">
        <v>515</v>
      </c>
      <c r="C64" s="254" t="s">
        <v>516</v>
      </c>
      <c r="D64" s="139"/>
      <c r="E64" s="139">
        <v>31778</v>
      </c>
      <c r="F64" s="34" t="s">
        <v>113</v>
      </c>
      <c r="G64" s="38" t="s">
        <v>517</v>
      </c>
      <c r="H64" s="68" t="s">
        <v>49</v>
      </c>
      <c r="I64" s="69">
        <v>54</v>
      </c>
      <c r="J64" s="33">
        <v>90</v>
      </c>
      <c r="K64" s="48">
        <f t="shared" si="4"/>
        <v>198</v>
      </c>
      <c r="L64" s="38"/>
    </row>
    <row r="65" spans="1:12" s="50" customFormat="1" ht="15" customHeight="1">
      <c r="A65" s="37">
        <f t="shared" si="5"/>
        <v>8</v>
      </c>
      <c r="B65" s="43" t="s">
        <v>521</v>
      </c>
      <c r="C65" s="254" t="s">
        <v>522</v>
      </c>
      <c r="D65" s="139"/>
      <c r="E65" s="139">
        <v>32004</v>
      </c>
      <c r="F65" s="34" t="s">
        <v>113</v>
      </c>
      <c r="G65" s="38" t="s">
        <v>479</v>
      </c>
      <c r="H65" s="68" t="s">
        <v>49</v>
      </c>
      <c r="I65" s="69">
        <v>52</v>
      </c>
      <c r="J65" s="33">
        <v>90</v>
      </c>
      <c r="K65" s="48">
        <f t="shared" si="4"/>
        <v>194</v>
      </c>
      <c r="L65" s="38"/>
    </row>
    <row r="66" spans="1:12" s="50" customFormat="1" ht="15" customHeight="1">
      <c r="A66" s="37">
        <f t="shared" si="5"/>
        <v>9</v>
      </c>
      <c r="B66" s="43" t="s">
        <v>471</v>
      </c>
      <c r="C66" s="254" t="s">
        <v>472</v>
      </c>
      <c r="D66" s="139">
        <v>32559</v>
      </c>
      <c r="E66" s="139"/>
      <c r="F66" s="34" t="s">
        <v>113</v>
      </c>
      <c r="G66" s="38" t="s">
        <v>473</v>
      </c>
      <c r="H66" s="68" t="s">
        <v>49</v>
      </c>
      <c r="I66" s="69">
        <v>51</v>
      </c>
      <c r="J66" s="33">
        <v>90</v>
      </c>
      <c r="K66" s="48">
        <f t="shared" si="4"/>
        <v>192</v>
      </c>
      <c r="L66" s="38"/>
    </row>
    <row r="67" spans="1:12" s="50" customFormat="1" ht="15" customHeight="1">
      <c r="A67" s="37">
        <f t="shared" si="5"/>
        <v>10</v>
      </c>
      <c r="B67" s="43" t="s">
        <v>477</v>
      </c>
      <c r="C67" s="254" t="s">
        <v>478</v>
      </c>
      <c r="D67" s="139"/>
      <c r="E67" s="139">
        <v>32101</v>
      </c>
      <c r="F67" s="34" t="s">
        <v>113</v>
      </c>
      <c r="G67" s="38" t="s">
        <v>479</v>
      </c>
      <c r="H67" s="68" t="s">
        <v>49</v>
      </c>
      <c r="I67" s="69">
        <v>50.5</v>
      </c>
      <c r="J67" s="33">
        <v>90</v>
      </c>
      <c r="K67" s="48">
        <f t="shared" si="4"/>
        <v>191</v>
      </c>
      <c r="L67" s="38"/>
    </row>
    <row r="68" spans="1:12" s="50" customFormat="1" ht="15" customHeight="1">
      <c r="A68" s="37">
        <f t="shared" si="5"/>
        <v>11</v>
      </c>
      <c r="B68" s="43" t="s">
        <v>480</v>
      </c>
      <c r="C68" s="254" t="s">
        <v>481</v>
      </c>
      <c r="D68" s="139"/>
      <c r="E68" s="139">
        <v>31497</v>
      </c>
      <c r="F68" s="34" t="s">
        <v>113</v>
      </c>
      <c r="G68" s="38" t="s">
        <v>482</v>
      </c>
      <c r="H68" s="68" t="s">
        <v>49</v>
      </c>
      <c r="I68" s="69">
        <v>52</v>
      </c>
      <c r="J68" s="33">
        <v>86</v>
      </c>
      <c r="K68" s="48">
        <f t="shared" si="4"/>
        <v>190</v>
      </c>
      <c r="L68" s="38"/>
    </row>
    <row r="69" spans="1:12" s="50" customFormat="1" ht="15" customHeight="1">
      <c r="A69" s="37">
        <f t="shared" si="5"/>
        <v>12</v>
      </c>
      <c r="B69" s="43" t="s">
        <v>523</v>
      </c>
      <c r="C69" s="254" t="s">
        <v>524</v>
      </c>
      <c r="D69" s="139"/>
      <c r="E69" s="139">
        <v>33172</v>
      </c>
      <c r="F69" s="34" t="s">
        <v>113</v>
      </c>
      <c r="G69" s="38" t="s">
        <v>525</v>
      </c>
      <c r="H69" s="64" t="s">
        <v>49</v>
      </c>
      <c r="I69" s="65">
        <v>50</v>
      </c>
      <c r="J69" s="33">
        <v>86</v>
      </c>
      <c r="K69" s="48">
        <f t="shared" si="4"/>
        <v>186</v>
      </c>
      <c r="L69" s="38"/>
    </row>
    <row r="70" spans="1:12" s="50" customFormat="1" ht="15" customHeight="1">
      <c r="A70" s="37">
        <f t="shared" si="5"/>
        <v>13</v>
      </c>
      <c r="B70" s="43" t="s">
        <v>527</v>
      </c>
      <c r="C70" s="254" t="s">
        <v>528</v>
      </c>
      <c r="D70" s="139">
        <v>31758</v>
      </c>
      <c r="E70" s="139"/>
      <c r="F70" s="34" t="s">
        <v>113</v>
      </c>
      <c r="G70" s="38" t="s">
        <v>457</v>
      </c>
      <c r="H70" s="68" t="s">
        <v>49</v>
      </c>
      <c r="I70" s="69">
        <v>50</v>
      </c>
      <c r="J70" s="33">
        <v>86</v>
      </c>
      <c r="K70" s="48">
        <f t="shared" si="4"/>
        <v>186</v>
      </c>
      <c r="L70" s="38"/>
    </row>
    <row r="71" spans="1:12" s="50" customFormat="1" ht="15" customHeight="1">
      <c r="A71" s="37">
        <f t="shared" si="5"/>
        <v>14</v>
      </c>
      <c r="B71" s="43" t="s">
        <v>468</v>
      </c>
      <c r="C71" s="254" t="s">
        <v>469</v>
      </c>
      <c r="D71" s="139"/>
      <c r="E71" s="139">
        <v>32517</v>
      </c>
      <c r="F71" s="34" t="s">
        <v>113</v>
      </c>
      <c r="G71" s="38" t="s">
        <v>470</v>
      </c>
      <c r="H71" s="68" t="s">
        <v>49</v>
      </c>
      <c r="I71" s="69">
        <v>52.5</v>
      </c>
      <c r="J71" s="33">
        <v>70</v>
      </c>
      <c r="K71" s="48">
        <f t="shared" si="4"/>
        <v>175</v>
      </c>
      <c r="L71" s="38"/>
    </row>
  </sheetData>
  <sortState ref="B42:K44">
    <sortCondition descending="1" ref="I42:I44"/>
  </sortState>
  <mergeCells count="18">
    <mergeCell ref="A57:L57"/>
    <mergeCell ref="I4:I5"/>
    <mergeCell ref="J4:J5"/>
    <mergeCell ref="K4:K5"/>
    <mergeCell ref="L4:L5"/>
    <mergeCell ref="A6:L6"/>
    <mergeCell ref="A23:L23"/>
    <mergeCell ref="A21:L21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33" bottom="0.26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7" workbookViewId="0">
      <selection activeCell="A16" sqref="A16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0.140625" style="24" customWidth="1"/>
    <col min="4" max="4" width="10.7109375" style="25" customWidth="1"/>
    <col min="5" max="5" width="11" style="23" customWidth="1"/>
    <col min="6" max="6" width="23" style="26" customWidth="1"/>
    <col min="7" max="7" width="20.5703125" style="26" customWidth="1"/>
    <col min="8" max="8" width="9.7109375" style="23" customWidth="1"/>
    <col min="9" max="9" width="9.7109375" style="27" customWidth="1"/>
    <col min="10" max="10" width="12.42578125" style="23" customWidth="1"/>
    <col min="11" max="11" width="9.42578125" style="27" customWidth="1"/>
    <col min="12" max="12" width="7.71093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4.75" customHeight="1">
      <c r="A2" s="451" t="s">
        <v>3603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5.25" customHeight="1">
      <c r="A3" s="3"/>
      <c r="B3" s="4"/>
      <c r="D3" s="4"/>
      <c r="E3" s="4"/>
      <c r="F3" s="3"/>
      <c r="G3" s="3"/>
      <c r="I3" s="6"/>
      <c r="K3" s="7"/>
      <c r="L3" s="3"/>
    </row>
    <row r="4" spans="1:12" s="32" customFormat="1" ht="19.5" customHeight="1">
      <c r="A4" s="462" t="s">
        <v>1</v>
      </c>
      <c r="B4" s="463" t="s">
        <v>2</v>
      </c>
      <c r="C4" s="462" t="s">
        <v>3</v>
      </c>
      <c r="D4" s="463" t="s">
        <v>4</v>
      </c>
      <c r="E4" s="463"/>
      <c r="F4" s="462" t="s">
        <v>5</v>
      </c>
      <c r="G4" s="462" t="s">
        <v>6</v>
      </c>
      <c r="H4" s="462" t="s">
        <v>7</v>
      </c>
      <c r="I4" s="461" t="s">
        <v>8</v>
      </c>
      <c r="J4" s="462" t="s">
        <v>9</v>
      </c>
      <c r="K4" s="461" t="s">
        <v>10</v>
      </c>
      <c r="L4" s="477" t="s">
        <v>3584</v>
      </c>
    </row>
    <row r="5" spans="1:12" s="32" customFormat="1" ht="36.75" customHeight="1">
      <c r="A5" s="462"/>
      <c r="B5" s="463"/>
      <c r="C5" s="462"/>
      <c r="D5" s="263" t="s">
        <v>11</v>
      </c>
      <c r="E5" s="263" t="s">
        <v>12</v>
      </c>
      <c r="F5" s="462"/>
      <c r="G5" s="462"/>
      <c r="H5" s="462"/>
      <c r="I5" s="461"/>
      <c r="J5" s="462"/>
      <c r="K5" s="461"/>
      <c r="L5" s="477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1556</v>
      </c>
      <c r="C7" s="135" t="s">
        <v>1557</v>
      </c>
      <c r="D7" s="136"/>
      <c r="E7" s="134" t="s">
        <v>1558</v>
      </c>
      <c r="F7" s="34" t="s">
        <v>16</v>
      </c>
      <c r="G7" s="38" t="s">
        <v>1559</v>
      </c>
      <c r="H7" s="134" t="s">
        <v>18</v>
      </c>
      <c r="I7" s="137" t="s">
        <v>1560</v>
      </c>
      <c r="J7" s="33">
        <v>90</v>
      </c>
      <c r="K7" s="33">
        <f t="shared" ref="K7:K16" si="0">(I7*2)+J7</f>
        <v>194</v>
      </c>
      <c r="L7" s="134"/>
    </row>
    <row r="8" spans="1:12" s="41" customFormat="1" ht="15" customHeight="1">
      <c r="A8" s="33">
        <f>A7+1</f>
        <v>2</v>
      </c>
      <c r="B8" s="34" t="s">
        <v>1569</v>
      </c>
      <c r="C8" s="73" t="s">
        <v>1570</v>
      </c>
      <c r="D8" s="36"/>
      <c r="E8" s="133" t="s">
        <v>1571</v>
      </c>
      <c r="F8" s="34" t="s">
        <v>16</v>
      </c>
      <c r="G8" s="38" t="s">
        <v>1572</v>
      </c>
      <c r="H8" s="36" t="s">
        <v>18</v>
      </c>
      <c r="I8" s="42">
        <v>52.5</v>
      </c>
      <c r="J8" s="33">
        <v>72</v>
      </c>
      <c r="K8" s="33">
        <f t="shared" si="0"/>
        <v>177</v>
      </c>
      <c r="L8" s="36"/>
    </row>
    <row r="9" spans="1:12" s="41" customFormat="1" ht="15" customHeight="1">
      <c r="A9" s="33">
        <f t="shared" ref="A9:A16" si="1">A8+1</f>
        <v>3</v>
      </c>
      <c r="B9" s="34" t="s">
        <v>1561</v>
      </c>
      <c r="C9" s="135" t="s">
        <v>1562</v>
      </c>
      <c r="D9" s="36"/>
      <c r="E9" s="134" t="s">
        <v>1563</v>
      </c>
      <c r="F9" s="37" t="s">
        <v>26</v>
      </c>
      <c r="G9" s="38" t="s">
        <v>1564</v>
      </c>
      <c r="H9" s="36" t="s">
        <v>18</v>
      </c>
      <c r="I9" s="42">
        <v>56</v>
      </c>
      <c r="J9" s="33">
        <v>62</v>
      </c>
      <c r="K9" s="33">
        <f t="shared" si="0"/>
        <v>174</v>
      </c>
      <c r="L9" s="134"/>
    </row>
    <row r="10" spans="1:12" s="41" customFormat="1" ht="15" customHeight="1">
      <c r="A10" s="33">
        <f t="shared" si="1"/>
        <v>4</v>
      </c>
      <c r="B10" s="34" t="s">
        <v>1552</v>
      </c>
      <c r="C10" s="73" t="s">
        <v>1553</v>
      </c>
      <c r="D10" s="134" t="s">
        <v>1554</v>
      </c>
      <c r="E10" s="36"/>
      <c r="F10" s="37" t="s">
        <v>576</v>
      </c>
      <c r="G10" s="38" t="s">
        <v>1555</v>
      </c>
      <c r="H10" s="36" t="s">
        <v>18</v>
      </c>
      <c r="I10" s="42">
        <v>40</v>
      </c>
      <c r="J10" s="33">
        <v>88</v>
      </c>
      <c r="K10" s="33">
        <f t="shared" si="0"/>
        <v>168</v>
      </c>
      <c r="L10" s="36"/>
    </row>
    <row r="11" spans="1:12" s="41" customFormat="1" ht="15" customHeight="1">
      <c r="A11" s="33">
        <f t="shared" si="1"/>
        <v>5</v>
      </c>
      <c r="B11" s="34" t="s">
        <v>1577</v>
      </c>
      <c r="C11" s="135" t="s">
        <v>1578</v>
      </c>
      <c r="D11" s="134" t="s">
        <v>1579</v>
      </c>
      <c r="E11" s="134"/>
      <c r="F11" s="37" t="s">
        <v>26</v>
      </c>
      <c r="G11" s="38" t="s">
        <v>1580</v>
      </c>
      <c r="H11" s="36" t="s">
        <v>18</v>
      </c>
      <c r="I11" s="42">
        <v>40</v>
      </c>
      <c r="J11" s="33">
        <v>70</v>
      </c>
      <c r="K11" s="33">
        <f t="shared" si="0"/>
        <v>150</v>
      </c>
      <c r="L11" s="36"/>
    </row>
    <row r="12" spans="1:12" s="41" customFormat="1" ht="15" customHeight="1">
      <c r="A12" s="33">
        <f t="shared" si="1"/>
        <v>6</v>
      </c>
      <c r="B12" s="34" t="s">
        <v>1573</v>
      </c>
      <c r="C12" s="73" t="s">
        <v>1574</v>
      </c>
      <c r="D12" s="36" t="s">
        <v>1575</v>
      </c>
      <c r="E12" s="36"/>
      <c r="F12" s="115" t="s">
        <v>1171</v>
      </c>
      <c r="G12" s="38" t="s">
        <v>1576</v>
      </c>
      <c r="H12" s="36" t="s">
        <v>18</v>
      </c>
      <c r="I12" s="42">
        <v>43</v>
      </c>
      <c r="J12" s="33">
        <v>62</v>
      </c>
      <c r="K12" s="33">
        <f t="shared" si="0"/>
        <v>148</v>
      </c>
      <c r="L12" s="36"/>
    </row>
    <row r="13" spans="1:12" s="41" customFormat="1" ht="15" customHeight="1">
      <c r="A13" s="33">
        <f t="shared" si="1"/>
        <v>7</v>
      </c>
      <c r="B13" s="34" t="s">
        <v>1581</v>
      </c>
      <c r="C13" s="73" t="s">
        <v>1582</v>
      </c>
      <c r="D13" s="134"/>
      <c r="E13" s="51">
        <v>26352</v>
      </c>
      <c r="F13" s="37" t="s">
        <v>576</v>
      </c>
      <c r="G13" s="38" t="s">
        <v>1583</v>
      </c>
      <c r="H13" s="36" t="s">
        <v>18</v>
      </c>
      <c r="I13" s="42">
        <v>40</v>
      </c>
      <c r="J13" s="33">
        <v>62</v>
      </c>
      <c r="K13" s="33">
        <f t="shared" si="0"/>
        <v>142</v>
      </c>
      <c r="L13" s="36"/>
    </row>
    <row r="14" spans="1:12" s="41" customFormat="1" ht="15" customHeight="1">
      <c r="A14" s="33">
        <f t="shared" si="1"/>
        <v>8</v>
      </c>
      <c r="B14" s="34" t="s">
        <v>1565</v>
      </c>
      <c r="C14" s="73" t="s">
        <v>1566</v>
      </c>
      <c r="D14" s="36" t="s">
        <v>1567</v>
      </c>
      <c r="E14" s="36"/>
      <c r="F14" s="37" t="s">
        <v>823</v>
      </c>
      <c r="G14" s="38" t="s">
        <v>1568</v>
      </c>
      <c r="H14" s="36" t="s">
        <v>18</v>
      </c>
      <c r="I14" s="42">
        <v>29</v>
      </c>
      <c r="J14" s="33">
        <v>72</v>
      </c>
      <c r="K14" s="33">
        <f t="shared" si="0"/>
        <v>130</v>
      </c>
      <c r="L14" s="36"/>
    </row>
    <row r="15" spans="1:12" s="41" customFormat="1" ht="15" customHeight="1">
      <c r="A15" s="33">
        <f t="shared" si="1"/>
        <v>9</v>
      </c>
      <c r="B15" s="34" t="s">
        <v>1584</v>
      </c>
      <c r="C15" s="73" t="s">
        <v>837</v>
      </c>
      <c r="D15" s="138">
        <v>28270</v>
      </c>
      <c r="E15" s="36"/>
      <c r="F15" s="37" t="s">
        <v>26</v>
      </c>
      <c r="G15" s="38" t="s">
        <v>1559</v>
      </c>
      <c r="H15" s="36" t="s">
        <v>18</v>
      </c>
      <c r="I15" s="42">
        <v>34</v>
      </c>
      <c r="J15" s="33">
        <v>58</v>
      </c>
      <c r="K15" s="33">
        <f t="shared" si="0"/>
        <v>126</v>
      </c>
      <c r="L15" s="36"/>
    </row>
    <row r="16" spans="1:12" s="41" customFormat="1" ht="15" customHeight="1">
      <c r="A16" s="33">
        <f t="shared" si="1"/>
        <v>10</v>
      </c>
      <c r="B16" s="34" t="s">
        <v>1585</v>
      </c>
      <c r="C16" s="73" t="s">
        <v>1586</v>
      </c>
      <c r="D16" s="36"/>
      <c r="E16" s="134" t="s">
        <v>1587</v>
      </c>
      <c r="F16" s="37" t="s">
        <v>26</v>
      </c>
      <c r="G16" s="38" t="s">
        <v>1588</v>
      </c>
      <c r="H16" s="36" t="s">
        <v>18</v>
      </c>
      <c r="I16" s="42">
        <v>35</v>
      </c>
      <c r="J16" s="33">
        <v>54</v>
      </c>
      <c r="K16" s="33">
        <f t="shared" si="0"/>
        <v>124</v>
      </c>
      <c r="L16" s="36"/>
    </row>
    <row r="17" spans="1:12" s="41" customFormat="1" ht="15" customHeight="1">
      <c r="A17" s="455" t="s">
        <v>1166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7"/>
    </row>
    <row r="18" spans="1:12" s="50" customFormat="1" ht="15" customHeight="1">
      <c r="A18" s="33">
        <v>1</v>
      </c>
      <c r="B18" s="43" t="s">
        <v>1602</v>
      </c>
      <c r="C18" s="73" t="s">
        <v>1603</v>
      </c>
      <c r="D18" s="51">
        <v>33445</v>
      </c>
      <c r="E18" s="51"/>
      <c r="F18" s="46" t="s">
        <v>113</v>
      </c>
      <c r="G18" s="38" t="s">
        <v>1576</v>
      </c>
      <c r="H18" s="36" t="s">
        <v>18</v>
      </c>
      <c r="I18" s="42">
        <v>71</v>
      </c>
      <c r="J18" s="47">
        <v>92</v>
      </c>
      <c r="K18" s="48">
        <f>(I18*2)+J18</f>
        <v>234</v>
      </c>
      <c r="L18" s="134"/>
    </row>
    <row r="19" spans="1:12" s="50" customFormat="1" ht="15" customHeight="1">
      <c r="A19" s="33">
        <f>A18+1</f>
        <v>2</v>
      </c>
      <c r="B19" s="43" t="s">
        <v>1619</v>
      </c>
      <c r="C19" s="73" t="s">
        <v>1620</v>
      </c>
      <c r="D19" s="51" t="s">
        <v>1621</v>
      </c>
      <c r="E19" s="51"/>
      <c r="F19" s="46" t="s">
        <v>113</v>
      </c>
      <c r="G19" s="38" t="s">
        <v>1583</v>
      </c>
      <c r="H19" s="36" t="s">
        <v>18</v>
      </c>
      <c r="I19" s="42">
        <v>65</v>
      </c>
      <c r="J19" s="47">
        <v>84</v>
      </c>
      <c r="K19" s="48">
        <f>(I19*2)+J19</f>
        <v>214</v>
      </c>
      <c r="L19" s="134"/>
    </row>
    <row r="20" spans="1:12" s="50" customFormat="1" ht="15" customHeight="1">
      <c r="A20" s="33">
        <f>A19+1</f>
        <v>3</v>
      </c>
      <c r="B20" s="43" t="s">
        <v>1589</v>
      </c>
      <c r="C20" s="73" t="s">
        <v>1590</v>
      </c>
      <c r="D20" s="51" t="s">
        <v>1591</v>
      </c>
      <c r="E20" s="51"/>
      <c r="F20" s="46" t="s">
        <v>113</v>
      </c>
      <c r="G20" s="38" t="s">
        <v>1592</v>
      </c>
      <c r="H20" s="36" t="s">
        <v>18</v>
      </c>
      <c r="I20" s="42">
        <v>56</v>
      </c>
      <c r="J20" s="47">
        <v>74</v>
      </c>
      <c r="K20" s="48">
        <f>(I20*2)+J20</f>
        <v>186</v>
      </c>
      <c r="L20" s="134"/>
    </row>
    <row r="21" spans="1:12" s="50" customFormat="1" ht="15" customHeight="1">
      <c r="A21" s="33">
        <f>A20+1</f>
        <v>4</v>
      </c>
      <c r="B21" s="43" t="s">
        <v>1627</v>
      </c>
      <c r="C21" s="73" t="s">
        <v>1628</v>
      </c>
      <c r="D21" s="51"/>
      <c r="E21" s="51" t="s">
        <v>1629</v>
      </c>
      <c r="F21" s="46" t="s">
        <v>113</v>
      </c>
      <c r="G21" s="38" t="s">
        <v>1595</v>
      </c>
      <c r="H21" s="36" t="s">
        <v>18</v>
      </c>
      <c r="I21" s="42">
        <v>58</v>
      </c>
      <c r="J21" s="47">
        <v>68</v>
      </c>
      <c r="K21" s="48">
        <f>(I21*2)+J21</f>
        <v>184</v>
      </c>
      <c r="L21" s="49"/>
    </row>
    <row r="22" spans="1:12" s="50" customFormat="1" ht="15" customHeight="1">
      <c r="A22" s="33">
        <f>A21+1</f>
        <v>5</v>
      </c>
      <c r="B22" s="43" t="s">
        <v>1622</v>
      </c>
      <c r="C22" s="73" t="s">
        <v>1623</v>
      </c>
      <c r="D22" s="51"/>
      <c r="E22" s="51" t="s">
        <v>1624</v>
      </c>
      <c r="F22" s="46" t="s">
        <v>113</v>
      </c>
      <c r="G22" s="38" t="s">
        <v>1598</v>
      </c>
      <c r="H22" s="36" t="s">
        <v>18</v>
      </c>
      <c r="I22" s="42">
        <v>43</v>
      </c>
      <c r="J22" s="47">
        <v>58</v>
      </c>
      <c r="K22" s="48">
        <f>(I22*2)+J22</f>
        <v>144</v>
      </c>
      <c r="L22" s="49"/>
    </row>
    <row r="23" spans="1:12" s="50" customFormat="1" ht="15" customHeight="1">
      <c r="A23" s="455" t="s">
        <v>1167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7"/>
    </row>
    <row r="24" spans="1:12" s="50" customFormat="1" ht="15" customHeight="1">
      <c r="A24" s="33">
        <v>1</v>
      </c>
      <c r="B24" s="43" t="s">
        <v>1596</v>
      </c>
      <c r="C24" s="73" t="s">
        <v>1597</v>
      </c>
      <c r="D24" s="51" t="s">
        <v>192</v>
      </c>
      <c r="E24" s="51"/>
      <c r="F24" s="46" t="s">
        <v>113</v>
      </c>
      <c r="G24" s="38" t="s">
        <v>1598</v>
      </c>
      <c r="H24" s="36" t="s">
        <v>49</v>
      </c>
      <c r="I24" s="42">
        <v>81</v>
      </c>
      <c r="J24" s="47">
        <v>74</v>
      </c>
      <c r="K24" s="48">
        <f t="shared" ref="K24:K32" si="2">(I24*2)+J24</f>
        <v>236</v>
      </c>
      <c r="L24" s="134"/>
    </row>
    <row r="25" spans="1:12" s="67" customFormat="1" ht="15" customHeight="1">
      <c r="A25" s="33">
        <f>A24+1</f>
        <v>2</v>
      </c>
      <c r="B25" s="43" t="s">
        <v>1616</v>
      </c>
      <c r="C25" s="73" t="s">
        <v>1617</v>
      </c>
      <c r="D25" s="51"/>
      <c r="E25" s="51" t="s">
        <v>1618</v>
      </c>
      <c r="F25" s="46" t="s">
        <v>113</v>
      </c>
      <c r="G25" s="38" t="s">
        <v>1598</v>
      </c>
      <c r="H25" s="36" t="s">
        <v>49</v>
      </c>
      <c r="I25" s="42">
        <v>58</v>
      </c>
      <c r="J25" s="47">
        <v>92</v>
      </c>
      <c r="K25" s="48">
        <f t="shared" si="2"/>
        <v>208</v>
      </c>
      <c r="L25" s="134"/>
    </row>
    <row r="26" spans="1:12" s="50" customFormat="1" ht="15" customHeight="1">
      <c r="A26" s="33">
        <f t="shared" ref="A26:A32" si="3">A25+1</f>
        <v>3</v>
      </c>
      <c r="B26" s="43" t="s">
        <v>1604</v>
      </c>
      <c r="C26" s="73" t="s">
        <v>1605</v>
      </c>
      <c r="D26" s="51"/>
      <c r="E26" s="51" t="s">
        <v>1606</v>
      </c>
      <c r="F26" s="46" t="s">
        <v>113</v>
      </c>
      <c r="G26" s="38" t="s">
        <v>1559</v>
      </c>
      <c r="H26" s="36" t="s">
        <v>49</v>
      </c>
      <c r="I26" s="42">
        <v>58</v>
      </c>
      <c r="J26" s="47">
        <v>82</v>
      </c>
      <c r="K26" s="48">
        <f t="shared" si="2"/>
        <v>198</v>
      </c>
      <c r="L26" s="134"/>
    </row>
    <row r="27" spans="1:12" s="50" customFormat="1" ht="15" customHeight="1">
      <c r="A27" s="33">
        <f t="shared" si="3"/>
        <v>4</v>
      </c>
      <c r="B27" s="43" t="s">
        <v>1607</v>
      </c>
      <c r="C27" s="73" t="s">
        <v>244</v>
      </c>
      <c r="D27" s="51"/>
      <c r="E27" s="51" t="s">
        <v>1608</v>
      </c>
      <c r="F27" s="46" t="s">
        <v>113</v>
      </c>
      <c r="G27" s="38" t="s">
        <v>1568</v>
      </c>
      <c r="H27" s="36" t="s">
        <v>49</v>
      </c>
      <c r="I27" s="42">
        <v>58</v>
      </c>
      <c r="J27" s="47">
        <v>82</v>
      </c>
      <c r="K27" s="48">
        <f t="shared" si="2"/>
        <v>198</v>
      </c>
      <c r="L27" s="134"/>
    </row>
    <row r="28" spans="1:12" s="50" customFormat="1" ht="15" customHeight="1">
      <c r="A28" s="33">
        <f t="shared" si="3"/>
        <v>5</v>
      </c>
      <c r="B28" s="43" t="s">
        <v>1609</v>
      </c>
      <c r="C28" s="73" t="s">
        <v>1610</v>
      </c>
      <c r="D28" s="51" t="s">
        <v>1611</v>
      </c>
      <c r="E28" s="51"/>
      <c r="F28" s="46" t="s">
        <v>113</v>
      </c>
      <c r="G28" s="38" t="s">
        <v>1598</v>
      </c>
      <c r="H28" s="36" t="s">
        <v>49</v>
      </c>
      <c r="I28" s="42">
        <v>52</v>
      </c>
      <c r="J28" s="47">
        <v>92</v>
      </c>
      <c r="K28" s="48">
        <f t="shared" si="2"/>
        <v>196</v>
      </c>
      <c r="L28" s="134"/>
    </row>
    <row r="29" spans="1:12" s="50" customFormat="1" ht="15" customHeight="1">
      <c r="A29" s="33">
        <f t="shared" si="3"/>
        <v>6</v>
      </c>
      <c r="B29" s="43" t="s">
        <v>1612</v>
      </c>
      <c r="C29" s="73" t="s">
        <v>1613</v>
      </c>
      <c r="D29" s="51"/>
      <c r="E29" s="51" t="s">
        <v>1614</v>
      </c>
      <c r="F29" s="46" t="s">
        <v>113</v>
      </c>
      <c r="G29" s="38" t="s">
        <v>1615</v>
      </c>
      <c r="H29" s="36" t="s">
        <v>49</v>
      </c>
      <c r="I29" s="42">
        <v>50</v>
      </c>
      <c r="J29" s="47">
        <v>74</v>
      </c>
      <c r="K29" s="48">
        <f t="shared" si="2"/>
        <v>174</v>
      </c>
      <c r="L29" s="49"/>
    </row>
    <row r="30" spans="1:12" s="50" customFormat="1" ht="15" customHeight="1">
      <c r="A30" s="33">
        <f t="shared" si="3"/>
        <v>7</v>
      </c>
      <c r="B30" s="43" t="s">
        <v>1625</v>
      </c>
      <c r="C30" s="73" t="s">
        <v>1626</v>
      </c>
      <c r="D30" s="51" t="s">
        <v>676</v>
      </c>
      <c r="E30" s="51"/>
      <c r="F30" s="46" t="s">
        <v>113</v>
      </c>
      <c r="G30" s="38" t="s">
        <v>1583</v>
      </c>
      <c r="H30" s="36" t="s">
        <v>49</v>
      </c>
      <c r="I30" s="42">
        <v>45</v>
      </c>
      <c r="J30" s="47">
        <v>80</v>
      </c>
      <c r="K30" s="48">
        <f t="shared" si="2"/>
        <v>170</v>
      </c>
      <c r="L30" s="49"/>
    </row>
    <row r="31" spans="1:12" s="50" customFormat="1" ht="15" customHeight="1">
      <c r="A31" s="33">
        <f t="shared" si="3"/>
        <v>8</v>
      </c>
      <c r="B31" s="43" t="s">
        <v>1599</v>
      </c>
      <c r="C31" s="73" t="s">
        <v>1600</v>
      </c>
      <c r="D31" s="51"/>
      <c r="E31" s="51" t="s">
        <v>1601</v>
      </c>
      <c r="F31" s="46" t="s">
        <v>113</v>
      </c>
      <c r="G31" s="38" t="s">
        <v>1583</v>
      </c>
      <c r="H31" s="36" t="s">
        <v>49</v>
      </c>
      <c r="I31" s="42">
        <v>40</v>
      </c>
      <c r="J31" s="47">
        <v>84</v>
      </c>
      <c r="K31" s="48">
        <f t="shared" si="2"/>
        <v>164</v>
      </c>
      <c r="L31" s="49"/>
    </row>
    <row r="32" spans="1:12" s="50" customFormat="1" ht="15" customHeight="1">
      <c r="A32" s="33">
        <f t="shared" si="3"/>
        <v>9</v>
      </c>
      <c r="B32" s="43" t="s">
        <v>1593</v>
      </c>
      <c r="C32" s="73" t="s">
        <v>1594</v>
      </c>
      <c r="D32" s="51">
        <v>33474</v>
      </c>
      <c r="E32" s="51"/>
      <c r="F32" s="46" t="s">
        <v>113</v>
      </c>
      <c r="G32" s="38" t="s">
        <v>1595</v>
      </c>
      <c r="H32" s="36" t="s">
        <v>49</v>
      </c>
      <c r="I32" s="42">
        <v>38</v>
      </c>
      <c r="J32" s="47">
        <v>74</v>
      </c>
      <c r="K32" s="48">
        <f t="shared" si="2"/>
        <v>150</v>
      </c>
      <c r="L32" s="49"/>
    </row>
  </sheetData>
  <sortState ref="A18:L31">
    <sortCondition ref="H18:H31"/>
  </sortState>
  <mergeCells count="17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3:L23"/>
    <mergeCell ref="I4:I5"/>
    <mergeCell ref="J4:J5"/>
    <mergeCell ref="K4:K5"/>
    <mergeCell ref="L4:L5"/>
    <mergeCell ref="A6:L6"/>
    <mergeCell ref="A17:L17"/>
  </mergeCells>
  <pageMargins left="0.2" right="0.2" top="0.28000000000000003" bottom="0.27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15" sqref="A15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18.5703125" style="24" customWidth="1"/>
    <col min="4" max="4" width="11.28515625" style="25" customWidth="1"/>
    <col min="5" max="5" width="10.85546875" style="23" customWidth="1"/>
    <col min="6" max="6" width="22.5703125" style="26" customWidth="1"/>
    <col min="7" max="7" width="25.42578125" style="26" customWidth="1"/>
    <col min="8" max="8" width="9.7109375" style="23" customWidth="1"/>
    <col min="9" max="9" width="9.7109375" style="27" customWidth="1"/>
    <col min="10" max="10" width="10" style="23" customWidth="1"/>
    <col min="11" max="11" width="7.5703125" style="27" customWidth="1"/>
    <col min="12" max="12" width="7.855468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4.75" customHeight="1">
      <c r="A2" s="443" t="s">
        <v>3604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2" s="5" customFormat="1" ht="6.75" customHeight="1">
      <c r="A3" s="3"/>
      <c r="B3" s="4"/>
      <c r="D3" s="4"/>
      <c r="E3" s="4"/>
      <c r="F3" s="3"/>
      <c r="G3" s="3"/>
      <c r="I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59" t="s">
        <v>3584</v>
      </c>
    </row>
    <row r="5" spans="1:12" s="9" customFormat="1" ht="46.5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58"/>
      <c r="J5" s="453"/>
      <c r="K5" s="458"/>
      <c r="L5" s="459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458</v>
      </c>
      <c r="C7" s="55" t="s">
        <v>1636</v>
      </c>
      <c r="D7" s="92">
        <v>30048</v>
      </c>
      <c r="E7" s="92"/>
      <c r="F7" s="58" t="s">
        <v>26</v>
      </c>
      <c r="G7" s="38" t="s">
        <v>1637</v>
      </c>
      <c r="H7" s="58" t="s">
        <v>18</v>
      </c>
      <c r="I7" s="59">
        <v>80</v>
      </c>
      <c r="J7" s="33">
        <v>86</v>
      </c>
      <c r="K7" s="33">
        <f t="shared" ref="K7:K12" si="0">(I7*2)+J7</f>
        <v>246</v>
      </c>
      <c r="L7" s="58"/>
    </row>
    <row r="8" spans="1:12" s="41" customFormat="1" ht="15" customHeight="1">
      <c r="A8" s="33">
        <f>A7+1</f>
        <v>2</v>
      </c>
      <c r="B8" s="34" t="s">
        <v>460</v>
      </c>
      <c r="C8" s="55" t="s">
        <v>1638</v>
      </c>
      <c r="D8" s="92">
        <v>26165</v>
      </c>
      <c r="E8" s="92"/>
      <c r="F8" s="37" t="s">
        <v>576</v>
      </c>
      <c r="G8" s="38" t="s">
        <v>1639</v>
      </c>
      <c r="H8" s="58" t="s">
        <v>18</v>
      </c>
      <c r="I8" s="59">
        <v>82</v>
      </c>
      <c r="J8" s="33">
        <v>74</v>
      </c>
      <c r="K8" s="33">
        <f t="shared" si="0"/>
        <v>238</v>
      </c>
      <c r="L8" s="58"/>
    </row>
    <row r="9" spans="1:12" s="41" customFormat="1" ht="15" customHeight="1">
      <c r="A9" s="33">
        <f>A8+1</f>
        <v>3</v>
      </c>
      <c r="B9" s="34" t="s">
        <v>455</v>
      </c>
      <c r="C9" s="55" t="s">
        <v>1634</v>
      </c>
      <c r="D9" s="92">
        <v>29224</v>
      </c>
      <c r="E9" s="92"/>
      <c r="F9" s="37" t="s">
        <v>576</v>
      </c>
      <c r="G9" s="38" t="s">
        <v>1635</v>
      </c>
      <c r="H9" s="58" t="s">
        <v>18</v>
      </c>
      <c r="I9" s="59">
        <v>81</v>
      </c>
      <c r="J9" s="33">
        <v>74</v>
      </c>
      <c r="K9" s="33">
        <f t="shared" si="0"/>
        <v>236</v>
      </c>
      <c r="L9" s="58"/>
    </row>
    <row r="10" spans="1:12" s="41" customFormat="1" ht="15" customHeight="1">
      <c r="A10" s="33">
        <f>A9+1</f>
        <v>4</v>
      </c>
      <c r="B10" s="34" t="s">
        <v>463</v>
      </c>
      <c r="C10" s="55" t="s">
        <v>1640</v>
      </c>
      <c r="D10" s="92">
        <v>27638</v>
      </c>
      <c r="E10" s="92"/>
      <c r="F10" s="37" t="s">
        <v>576</v>
      </c>
      <c r="G10" s="38" t="s">
        <v>1641</v>
      </c>
      <c r="H10" s="58" t="s">
        <v>18</v>
      </c>
      <c r="I10" s="59">
        <v>83</v>
      </c>
      <c r="J10" s="33">
        <v>68</v>
      </c>
      <c r="K10" s="33">
        <f t="shared" si="0"/>
        <v>234</v>
      </c>
      <c r="L10" s="58"/>
    </row>
    <row r="11" spans="1:12" s="41" customFormat="1" ht="15" customHeight="1">
      <c r="A11" s="33">
        <f>A10+1</f>
        <v>5</v>
      </c>
      <c r="B11" s="34" t="s">
        <v>445</v>
      </c>
      <c r="C11" s="55" t="s">
        <v>1630</v>
      </c>
      <c r="D11" s="92">
        <v>27247</v>
      </c>
      <c r="E11" s="92"/>
      <c r="F11" s="34" t="s">
        <v>16</v>
      </c>
      <c r="G11" s="38" t="s">
        <v>1631</v>
      </c>
      <c r="H11" s="58" t="s">
        <v>18</v>
      </c>
      <c r="I11" s="59">
        <v>72</v>
      </c>
      <c r="J11" s="33">
        <v>72</v>
      </c>
      <c r="K11" s="33">
        <f t="shared" si="0"/>
        <v>216</v>
      </c>
      <c r="L11" s="58"/>
    </row>
    <row r="12" spans="1:12" s="41" customFormat="1" ht="15" customHeight="1">
      <c r="A12" s="33">
        <f>A11+1</f>
        <v>6</v>
      </c>
      <c r="B12" s="34" t="s">
        <v>451</v>
      </c>
      <c r="C12" s="55" t="s">
        <v>1633</v>
      </c>
      <c r="D12" s="92">
        <v>24876</v>
      </c>
      <c r="E12" s="92"/>
      <c r="F12" s="34" t="s">
        <v>16</v>
      </c>
      <c r="G12" s="38" t="s">
        <v>1631</v>
      </c>
      <c r="H12" s="58" t="s">
        <v>18</v>
      </c>
      <c r="I12" s="59">
        <v>41</v>
      </c>
      <c r="J12" s="33">
        <v>74</v>
      </c>
      <c r="K12" s="33">
        <f t="shared" si="0"/>
        <v>156</v>
      </c>
      <c r="L12" s="58"/>
    </row>
    <row r="13" spans="1:12" s="41" customFormat="1" ht="15" customHeight="1">
      <c r="A13" s="419" t="s">
        <v>397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</row>
    <row r="14" spans="1:12" s="41" customFormat="1" ht="15" customHeight="1">
      <c r="A14" s="33">
        <v>1</v>
      </c>
      <c r="B14" s="34" t="s">
        <v>466</v>
      </c>
      <c r="C14" s="55" t="s">
        <v>1642</v>
      </c>
      <c r="D14" s="142"/>
      <c r="E14" s="92">
        <v>27230</v>
      </c>
      <c r="F14" s="34" t="s">
        <v>16</v>
      </c>
      <c r="G14" s="38" t="s">
        <v>1631</v>
      </c>
      <c r="H14" s="58" t="s">
        <v>49</v>
      </c>
      <c r="I14" s="59">
        <v>52</v>
      </c>
      <c r="J14" s="33">
        <v>82</v>
      </c>
      <c r="K14" s="33">
        <f>(I14*2)+J14</f>
        <v>186</v>
      </c>
      <c r="L14" s="58"/>
    </row>
    <row r="15" spans="1:12" s="41" customFormat="1" ht="15" customHeight="1">
      <c r="A15" s="33">
        <v>2</v>
      </c>
      <c r="B15" s="34" t="s">
        <v>448</v>
      </c>
      <c r="C15" s="55" t="s">
        <v>1632</v>
      </c>
      <c r="D15" s="92">
        <v>29295</v>
      </c>
      <c r="E15" s="92"/>
      <c r="F15" s="34" t="s">
        <v>16</v>
      </c>
      <c r="G15" s="38" t="s">
        <v>1631</v>
      </c>
      <c r="H15" s="58" t="s">
        <v>49</v>
      </c>
      <c r="I15" s="59">
        <v>40</v>
      </c>
      <c r="J15" s="33">
        <v>70</v>
      </c>
      <c r="K15" s="33">
        <f>(I15*2)+J15</f>
        <v>150</v>
      </c>
      <c r="L15" s="58"/>
    </row>
    <row r="16" spans="1:12" s="41" customFormat="1" ht="15" customHeight="1">
      <c r="A16" s="455" t="s">
        <v>398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7"/>
    </row>
    <row r="17" spans="1:12" s="50" customFormat="1" ht="15" customHeight="1">
      <c r="A17" s="33">
        <v>1</v>
      </c>
      <c r="B17" s="43" t="s">
        <v>1643</v>
      </c>
      <c r="C17" s="55" t="s">
        <v>1644</v>
      </c>
      <c r="D17" s="49"/>
      <c r="E17" s="92">
        <v>33571</v>
      </c>
      <c r="F17" s="46" t="s">
        <v>113</v>
      </c>
      <c r="G17" s="38" t="s">
        <v>1645</v>
      </c>
      <c r="H17" s="58" t="s">
        <v>18</v>
      </c>
      <c r="I17" s="59">
        <v>74.5</v>
      </c>
      <c r="J17" s="47">
        <v>92</v>
      </c>
      <c r="K17" s="48">
        <f>(I17*2)+J17</f>
        <v>241</v>
      </c>
      <c r="L17" s="58"/>
    </row>
    <row r="18" spans="1:12" s="50" customFormat="1" ht="15" customHeight="1">
      <c r="A18" s="33">
        <f>A17+1</f>
        <v>2</v>
      </c>
      <c r="B18" s="43" t="s">
        <v>1656</v>
      </c>
      <c r="C18" s="55" t="s">
        <v>1657</v>
      </c>
      <c r="D18" s="92">
        <v>33707</v>
      </c>
      <c r="E18" s="92"/>
      <c r="F18" s="46" t="s">
        <v>113</v>
      </c>
      <c r="G18" s="38" t="s">
        <v>1658</v>
      </c>
      <c r="H18" s="58" t="s">
        <v>18</v>
      </c>
      <c r="I18" s="59">
        <v>66</v>
      </c>
      <c r="J18" s="47">
        <v>92</v>
      </c>
      <c r="K18" s="48">
        <f>(I18*2)+J18</f>
        <v>224</v>
      </c>
      <c r="L18" s="58"/>
    </row>
    <row r="19" spans="1:12" s="143" customFormat="1" ht="15" customHeight="1">
      <c r="A19" s="33">
        <f>A18+1</f>
        <v>3</v>
      </c>
      <c r="B19" s="43" t="s">
        <v>1659</v>
      </c>
      <c r="C19" s="55" t="s">
        <v>1660</v>
      </c>
      <c r="D19" s="92">
        <v>33521</v>
      </c>
      <c r="E19" s="92"/>
      <c r="F19" s="46" t="s">
        <v>113</v>
      </c>
      <c r="G19" s="38" t="s">
        <v>1650</v>
      </c>
      <c r="H19" s="58" t="s">
        <v>18</v>
      </c>
      <c r="I19" s="59">
        <v>59</v>
      </c>
      <c r="J19" s="47">
        <v>92</v>
      </c>
      <c r="K19" s="48">
        <f>(I19*2)+J19</f>
        <v>210</v>
      </c>
      <c r="L19" s="58"/>
    </row>
    <row r="20" spans="1:12" s="50" customFormat="1" ht="15" customHeight="1">
      <c r="A20" s="33">
        <f>A19+1</f>
        <v>4</v>
      </c>
      <c r="B20" s="43" t="s">
        <v>1651</v>
      </c>
      <c r="C20" s="55" t="s">
        <v>1652</v>
      </c>
      <c r="D20" s="92">
        <v>33175</v>
      </c>
      <c r="E20" s="92"/>
      <c r="F20" s="46" t="s">
        <v>113</v>
      </c>
      <c r="G20" s="38" t="s">
        <v>1653</v>
      </c>
      <c r="H20" s="58" t="s">
        <v>18</v>
      </c>
      <c r="I20" s="59">
        <v>62</v>
      </c>
      <c r="J20" s="47">
        <v>82</v>
      </c>
      <c r="K20" s="48">
        <f>(I20*2)+J20</f>
        <v>206</v>
      </c>
      <c r="L20" s="58"/>
    </row>
    <row r="21" spans="1:12" s="50" customFormat="1" ht="15" customHeight="1">
      <c r="A21" s="455" t="s">
        <v>399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7"/>
    </row>
    <row r="22" spans="1:12" s="50" customFormat="1" ht="15" customHeight="1">
      <c r="A22" s="33">
        <v>1</v>
      </c>
      <c r="B22" s="43" t="s">
        <v>1654</v>
      </c>
      <c r="C22" s="55" t="s">
        <v>1655</v>
      </c>
      <c r="D22" s="92">
        <v>33282</v>
      </c>
      <c r="E22" s="92"/>
      <c r="F22" s="46" t="s">
        <v>113</v>
      </c>
      <c r="G22" s="38" t="s">
        <v>1653</v>
      </c>
      <c r="H22" s="58" t="s">
        <v>49</v>
      </c>
      <c r="I22" s="59">
        <v>65</v>
      </c>
      <c r="J22" s="47">
        <v>92</v>
      </c>
      <c r="K22" s="48">
        <f>(I22*2)+J22</f>
        <v>222</v>
      </c>
      <c r="L22" s="58"/>
    </row>
    <row r="23" spans="1:12" s="50" customFormat="1" ht="15" customHeight="1">
      <c r="A23" s="33">
        <f>A22+1</f>
        <v>2</v>
      </c>
      <c r="B23" s="43" t="s">
        <v>1646</v>
      </c>
      <c r="C23" s="55" t="s">
        <v>1647</v>
      </c>
      <c r="D23" s="92">
        <v>32601</v>
      </c>
      <c r="E23" s="92"/>
      <c r="F23" s="46" t="s">
        <v>113</v>
      </c>
      <c r="G23" s="38" t="s">
        <v>1631</v>
      </c>
      <c r="H23" s="58" t="s">
        <v>49</v>
      </c>
      <c r="I23" s="59">
        <v>60</v>
      </c>
      <c r="J23" s="47">
        <v>84</v>
      </c>
      <c r="K23" s="48">
        <f>(I23*2)+J23</f>
        <v>204</v>
      </c>
      <c r="L23" s="58"/>
    </row>
    <row r="24" spans="1:12" s="50" customFormat="1" ht="15" customHeight="1">
      <c r="A24" s="33">
        <f>A23+1</f>
        <v>3</v>
      </c>
      <c r="B24" s="43" t="s">
        <v>1648</v>
      </c>
      <c r="C24" s="55" t="s">
        <v>1649</v>
      </c>
      <c r="D24" s="49"/>
      <c r="E24" s="92">
        <v>30231</v>
      </c>
      <c r="F24" s="46" t="s">
        <v>113</v>
      </c>
      <c r="G24" s="38" t="s">
        <v>1650</v>
      </c>
      <c r="H24" s="58" t="s">
        <v>49</v>
      </c>
      <c r="I24" s="59">
        <v>52</v>
      </c>
      <c r="J24" s="47">
        <v>94</v>
      </c>
      <c r="K24" s="48">
        <f>(I24*2)+J24</f>
        <v>198</v>
      </c>
      <c r="L24" s="58"/>
    </row>
    <row r="25" spans="1:12" s="50" customFormat="1" ht="15" customHeight="1">
      <c r="A25" s="33">
        <f>A24+1</f>
        <v>4</v>
      </c>
      <c r="B25" s="43" t="s">
        <v>1661</v>
      </c>
      <c r="C25" s="55" t="s">
        <v>1662</v>
      </c>
      <c r="D25" s="66"/>
      <c r="E25" s="92">
        <v>27059</v>
      </c>
      <c r="F25" s="46" t="s">
        <v>113</v>
      </c>
      <c r="G25" s="38" t="s">
        <v>1663</v>
      </c>
      <c r="H25" s="58" t="s">
        <v>49</v>
      </c>
      <c r="I25" s="59">
        <v>51</v>
      </c>
      <c r="J25" s="47">
        <v>80</v>
      </c>
      <c r="K25" s="48">
        <f>(I25*2)+J25</f>
        <v>182</v>
      </c>
      <c r="L25" s="58"/>
    </row>
  </sheetData>
  <sortState ref="A17:L25">
    <sortCondition ref="H17:H25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1:L21"/>
    <mergeCell ref="I4:I5"/>
    <mergeCell ref="J4:J5"/>
    <mergeCell ref="K4:K5"/>
    <mergeCell ref="L4:L5"/>
    <mergeCell ref="A6:L6"/>
    <mergeCell ref="A16:L16"/>
    <mergeCell ref="A13:L13"/>
  </mergeCells>
  <pageMargins left="0.2" right="0.2" top="0.32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1"/>
  <sheetViews>
    <sheetView workbookViewId="0">
      <selection activeCell="A18" sqref="A18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2" style="24" customWidth="1"/>
    <col min="4" max="4" width="11" style="25" customWidth="1"/>
    <col min="5" max="5" width="11" style="23" customWidth="1"/>
    <col min="6" max="6" width="23.7109375" style="26" customWidth="1"/>
    <col min="7" max="7" width="23.28515625" style="26" customWidth="1"/>
    <col min="8" max="8" width="9.140625" style="23" customWidth="1"/>
    <col min="9" max="9" width="9.7109375" style="27" customWidth="1"/>
    <col min="10" max="10" width="9.85546875" style="23" customWidth="1"/>
    <col min="11" max="11" width="8.140625" style="27" customWidth="1"/>
    <col min="12" max="12" width="9.71093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7.75" customHeight="1">
      <c r="A2" s="415" t="s">
        <v>3605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s="5" customFormat="1" ht="6" customHeight="1">
      <c r="A3" s="3"/>
      <c r="B3" s="4"/>
      <c r="D3" s="4"/>
      <c r="E3" s="4"/>
      <c r="F3" s="3"/>
      <c r="G3" s="3"/>
      <c r="I3" s="6"/>
      <c r="K3" s="7"/>
      <c r="L3" s="3"/>
    </row>
    <row r="4" spans="1:12" s="32" customFormat="1" ht="19.5" customHeight="1">
      <c r="A4" s="447" t="s">
        <v>1</v>
      </c>
      <c r="B4" s="448" t="s">
        <v>2</v>
      </c>
      <c r="C4" s="447" t="s">
        <v>3</v>
      </c>
      <c r="D4" s="448" t="s">
        <v>4</v>
      </c>
      <c r="E4" s="448"/>
      <c r="F4" s="447" t="s">
        <v>5</v>
      </c>
      <c r="G4" s="447" t="s">
        <v>6</v>
      </c>
      <c r="H4" s="447" t="s">
        <v>7</v>
      </c>
      <c r="I4" s="449" t="s">
        <v>8</v>
      </c>
      <c r="J4" s="447" t="s">
        <v>9</v>
      </c>
      <c r="K4" s="449" t="s">
        <v>10</v>
      </c>
      <c r="L4" s="470" t="s">
        <v>3584</v>
      </c>
    </row>
    <row r="5" spans="1:12" s="32" customFormat="1" ht="36" customHeight="1">
      <c r="A5" s="447"/>
      <c r="B5" s="448"/>
      <c r="C5" s="447"/>
      <c r="D5" s="296" t="s">
        <v>11</v>
      </c>
      <c r="E5" s="296" t="s">
        <v>12</v>
      </c>
      <c r="F5" s="447"/>
      <c r="G5" s="447"/>
      <c r="H5" s="447"/>
      <c r="I5" s="449"/>
      <c r="J5" s="447"/>
      <c r="K5" s="449"/>
      <c r="L5" s="470"/>
    </row>
    <row r="6" spans="1:12" s="32" customFormat="1" ht="15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41" customFormat="1" ht="15" customHeight="1">
      <c r="A7" s="278">
        <v>1</v>
      </c>
      <c r="B7" s="276" t="s">
        <v>1682</v>
      </c>
      <c r="C7" s="336" t="s">
        <v>1683</v>
      </c>
      <c r="D7" s="337">
        <v>27748</v>
      </c>
      <c r="E7" s="337"/>
      <c r="F7" s="281" t="s">
        <v>26</v>
      </c>
      <c r="G7" s="277" t="s">
        <v>1678</v>
      </c>
      <c r="H7" s="115" t="s">
        <v>18</v>
      </c>
      <c r="I7" s="117">
        <v>50</v>
      </c>
      <c r="J7" s="278">
        <v>92</v>
      </c>
      <c r="K7" s="278">
        <f t="shared" ref="K7:K14" si="0">(I7*2)+J7</f>
        <v>192</v>
      </c>
      <c r="L7" s="115"/>
    </row>
    <row r="8" spans="1:12" s="41" customFormat="1" ht="15" customHeight="1">
      <c r="A8" s="278">
        <f>A7+1</f>
        <v>2</v>
      </c>
      <c r="B8" s="276" t="s">
        <v>1676</v>
      </c>
      <c r="C8" s="336" t="s">
        <v>1677</v>
      </c>
      <c r="D8" s="337"/>
      <c r="E8" s="337">
        <v>27485</v>
      </c>
      <c r="F8" s="281" t="s">
        <v>26</v>
      </c>
      <c r="G8" s="277" t="s">
        <v>1678</v>
      </c>
      <c r="H8" s="115" t="s">
        <v>18</v>
      </c>
      <c r="I8" s="117">
        <v>50</v>
      </c>
      <c r="J8" s="278">
        <v>86</v>
      </c>
      <c r="K8" s="278">
        <f t="shared" si="0"/>
        <v>186</v>
      </c>
      <c r="L8" s="115"/>
    </row>
    <row r="9" spans="1:12" s="41" customFormat="1" ht="15" customHeight="1">
      <c r="A9" s="278">
        <f t="shared" ref="A9:A14" si="1">A8+1</f>
        <v>3</v>
      </c>
      <c r="B9" s="276" t="s">
        <v>1684</v>
      </c>
      <c r="C9" s="336" t="s">
        <v>1685</v>
      </c>
      <c r="D9" s="337">
        <v>27751</v>
      </c>
      <c r="E9" s="337"/>
      <c r="F9" s="281" t="s">
        <v>26</v>
      </c>
      <c r="G9" s="277" t="s">
        <v>1686</v>
      </c>
      <c r="H9" s="115" t="s">
        <v>18</v>
      </c>
      <c r="I9" s="117">
        <v>55</v>
      </c>
      <c r="J9" s="278">
        <v>74</v>
      </c>
      <c r="K9" s="278">
        <f t="shared" si="0"/>
        <v>184</v>
      </c>
      <c r="L9" s="115"/>
    </row>
    <row r="10" spans="1:12" s="41" customFormat="1" ht="15" customHeight="1">
      <c r="A10" s="278">
        <f t="shared" si="1"/>
        <v>4</v>
      </c>
      <c r="B10" s="276" t="s">
        <v>1664</v>
      </c>
      <c r="C10" s="336" t="s">
        <v>1665</v>
      </c>
      <c r="D10" s="337">
        <v>27065</v>
      </c>
      <c r="E10" s="337"/>
      <c r="F10" s="115" t="s">
        <v>823</v>
      </c>
      <c r="G10" s="277" t="s">
        <v>1666</v>
      </c>
      <c r="H10" s="115" t="s">
        <v>18</v>
      </c>
      <c r="I10" s="117">
        <v>50</v>
      </c>
      <c r="J10" s="278">
        <v>74</v>
      </c>
      <c r="K10" s="278">
        <f t="shared" si="0"/>
        <v>174</v>
      </c>
      <c r="L10" s="115"/>
    </row>
    <row r="11" spans="1:12" s="41" customFormat="1" ht="15" customHeight="1">
      <c r="A11" s="278">
        <f t="shared" si="1"/>
        <v>5</v>
      </c>
      <c r="B11" s="276" t="s">
        <v>1690</v>
      </c>
      <c r="C11" s="338" t="s">
        <v>1691</v>
      </c>
      <c r="D11" s="339">
        <v>27768</v>
      </c>
      <c r="E11" s="339"/>
      <c r="F11" s="276" t="s">
        <v>16</v>
      </c>
      <c r="G11" s="277" t="s">
        <v>1692</v>
      </c>
      <c r="H11" s="115" t="s">
        <v>18</v>
      </c>
      <c r="I11" s="117">
        <v>50</v>
      </c>
      <c r="J11" s="278">
        <v>74</v>
      </c>
      <c r="K11" s="278">
        <f t="shared" si="0"/>
        <v>174</v>
      </c>
      <c r="L11" s="267"/>
    </row>
    <row r="12" spans="1:12" s="41" customFormat="1" ht="15" customHeight="1">
      <c r="A12" s="278">
        <f t="shared" si="1"/>
        <v>6</v>
      </c>
      <c r="B12" s="276" t="s">
        <v>1667</v>
      </c>
      <c r="C12" s="336" t="s">
        <v>1668</v>
      </c>
      <c r="D12" s="337">
        <v>24242</v>
      </c>
      <c r="E12" s="337"/>
      <c r="F12" s="281" t="s">
        <v>26</v>
      </c>
      <c r="G12" s="277" t="s">
        <v>1669</v>
      </c>
      <c r="H12" s="115" t="s">
        <v>18</v>
      </c>
      <c r="I12" s="117">
        <v>50</v>
      </c>
      <c r="J12" s="278">
        <v>60</v>
      </c>
      <c r="K12" s="278">
        <f t="shared" si="0"/>
        <v>160</v>
      </c>
      <c r="L12" s="115"/>
    </row>
    <row r="13" spans="1:12" s="41" customFormat="1" ht="15" customHeight="1">
      <c r="A13" s="278">
        <f t="shared" si="1"/>
        <v>7</v>
      </c>
      <c r="B13" s="276" t="s">
        <v>1673</v>
      </c>
      <c r="C13" s="336" t="s">
        <v>1674</v>
      </c>
      <c r="D13" s="337"/>
      <c r="E13" s="337">
        <v>27661</v>
      </c>
      <c r="F13" s="281" t="s">
        <v>26</v>
      </c>
      <c r="G13" s="277" t="s">
        <v>1675</v>
      </c>
      <c r="H13" s="115" t="s">
        <v>18</v>
      </c>
      <c r="I13" s="117">
        <v>40</v>
      </c>
      <c r="J13" s="278">
        <v>76</v>
      </c>
      <c r="K13" s="278">
        <f t="shared" si="0"/>
        <v>156</v>
      </c>
      <c r="L13" s="267"/>
    </row>
    <row r="14" spans="1:12" s="41" customFormat="1" ht="15" customHeight="1">
      <c r="A14" s="278">
        <f t="shared" si="1"/>
        <v>8</v>
      </c>
      <c r="B14" s="276" t="s">
        <v>1687</v>
      </c>
      <c r="C14" s="336" t="s">
        <v>1688</v>
      </c>
      <c r="D14" s="337">
        <v>31159</v>
      </c>
      <c r="E14" s="337"/>
      <c r="F14" s="276" t="s">
        <v>16</v>
      </c>
      <c r="G14" s="277" t="s">
        <v>1689</v>
      </c>
      <c r="H14" s="115" t="s">
        <v>18</v>
      </c>
      <c r="I14" s="117">
        <v>40</v>
      </c>
      <c r="J14" s="278">
        <v>76</v>
      </c>
      <c r="K14" s="278">
        <f t="shared" si="0"/>
        <v>156</v>
      </c>
      <c r="L14" s="267"/>
    </row>
    <row r="15" spans="1:12" s="41" customFormat="1" ht="15" customHeight="1">
      <c r="A15" s="441" t="s">
        <v>397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</row>
    <row r="16" spans="1:12" s="41" customFormat="1" ht="15" customHeight="1">
      <c r="A16" s="278">
        <v>1</v>
      </c>
      <c r="B16" s="276" t="s">
        <v>1693</v>
      </c>
      <c r="C16" s="338" t="s">
        <v>1694</v>
      </c>
      <c r="D16" s="339">
        <v>27298</v>
      </c>
      <c r="E16" s="339"/>
      <c r="F16" s="276" t="s">
        <v>16</v>
      </c>
      <c r="G16" s="277" t="s">
        <v>1689</v>
      </c>
      <c r="H16" s="115" t="s">
        <v>49</v>
      </c>
      <c r="I16" s="117">
        <v>66</v>
      </c>
      <c r="J16" s="278">
        <v>82</v>
      </c>
      <c r="K16" s="278">
        <f>(I16*2)+J16</f>
        <v>214</v>
      </c>
      <c r="L16" s="115"/>
    </row>
    <row r="17" spans="1:12" s="41" customFormat="1" ht="15" customHeight="1">
      <c r="A17" s="278">
        <v>2</v>
      </c>
      <c r="B17" s="276" t="s">
        <v>1670</v>
      </c>
      <c r="C17" s="336" t="s">
        <v>1671</v>
      </c>
      <c r="D17" s="337">
        <v>31363</v>
      </c>
      <c r="E17" s="337"/>
      <c r="F17" s="276" t="s">
        <v>16</v>
      </c>
      <c r="G17" s="277" t="s">
        <v>1672</v>
      </c>
      <c r="H17" s="115" t="s">
        <v>49</v>
      </c>
      <c r="I17" s="117">
        <v>62</v>
      </c>
      <c r="J17" s="278">
        <v>76</v>
      </c>
      <c r="K17" s="278">
        <f>(I17*2)+J17</f>
        <v>200</v>
      </c>
      <c r="L17" s="115"/>
    </row>
    <row r="18" spans="1:12" s="41" customFormat="1" ht="15" customHeight="1">
      <c r="A18" s="278">
        <v>3</v>
      </c>
      <c r="B18" s="276" t="s">
        <v>1679</v>
      </c>
      <c r="C18" s="336" t="s">
        <v>1680</v>
      </c>
      <c r="D18" s="337"/>
      <c r="E18" s="337">
        <v>30398</v>
      </c>
      <c r="F18" s="276" t="s">
        <v>16</v>
      </c>
      <c r="G18" s="277" t="s">
        <v>1681</v>
      </c>
      <c r="H18" s="115" t="s">
        <v>49</v>
      </c>
      <c r="I18" s="117">
        <v>50</v>
      </c>
      <c r="J18" s="278">
        <v>82</v>
      </c>
      <c r="K18" s="278">
        <f>(I18*2)+J18</f>
        <v>182</v>
      </c>
      <c r="L18" s="115"/>
    </row>
    <row r="19" spans="1:12" s="41" customFormat="1" ht="15" customHeight="1">
      <c r="A19" s="436" t="s">
        <v>398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8"/>
    </row>
    <row r="20" spans="1:12" s="50" customFormat="1" ht="15" customHeight="1">
      <c r="A20" s="278">
        <v>1</v>
      </c>
      <c r="B20" s="275" t="s">
        <v>1710</v>
      </c>
      <c r="C20" s="336" t="s">
        <v>1711</v>
      </c>
      <c r="D20" s="337"/>
      <c r="E20" s="337">
        <v>32787</v>
      </c>
      <c r="F20" s="300" t="s">
        <v>113</v>
      </c>
      <c r="G20" s="277" t="s">
        <v>1669</v>
      </c>
      <c r="H20" s="340" t="s">
        <v>18</v>
      </c>
      <c r="I20" s="341">
        <v>63</v>
      </c>
      <c r="J20" s="278">
        <v>94</v>
      </c>
      <c r="K20" s="279">
        <f>(I20*2)+J20</f>
        <v>220</v>
      </c>
      <c r="L20" s="115"/>
    </row>
    <row r="21" spans="1:12" s="50" customFormat="1" ht="15" customHeight="1">
      <c r="A21" s="278">
        <f>A20+1</f>
        <v>2</v>
      </c>
      <c r="B21" s="275" t="s">
        <v>1707</v>
      </c>
      <c r="C21" s="338" t="s">
        <v>1708</v>
      </c>
      <c r="D21" s="337"/>
      <c r="E21" s="337">
        <v>33562</v>
      </c>
      <c r="F21" s="300" t="s">
        <v>113</v>
      </c>
      <c r="G21" s="277" t="s">
        <v>1709</v>
      </c>
      <c r="H21" s="340" t="s">
        <v>18</v>
      </c>
      <c r="I21" s="341">
        <v>61</v>
      </c>
      <c r="J21" s="278">
        <v>84</v>
      </c>
      <c r="K21" s="279">
        <f>(I21*2)+J21</f>
        <v>206</v>
      </c>
      <c r="L21" s="267"/>
    </row>
    <row r="22" spans="1:12" s="50" customFormat="1" ht="15" customHeight="1">
      <c r="A22" s="278">
        <f>A21+1</f>
        <v>3</v>
      </c>
      <c r="B22" s="275" t="s">
        <v>1698</v>
      </c>
      <c r="C22" s="336" t="s">
        <v>1699</v>
      </c>
      <c r="D22" s="337"/>
      <c r="E22" s="337">
        <v>31889</v>
      </c>
      <c r="F22" s="300" t="s">
        <v>113</v>
      </c>
      <c r="G22" s="277" t="s">
        <v>1700</v>
      </c>
      <c r="H22" s="340" t="s">
        <v>18</v>
      </c>
      <c r="I22" s="341">
        <v>50</v>
      </c>
      <c r="J22" s="278">
        <v>76</v>
      </c>
      <c r="K22" s="279">
        <f>(I22*2)+J22</f>
        <v>176</v>
      </c>
      <c r="L22" s="267"/>
    </row>
    <row r="23" spans="1:12" s="50" customFormat="1" ht="15" customHeight="1">
      <c r="A23" s="278">
        <f>A22+1</f>
        <v>4</v>
      </c>
      <c r="B23" s="275" t="s">
        <v>1695</v>
      </c>
      <c r="C23" s="336" t="s">
        <v>1696</v>
      </c>
      <c r="D23" s="337">
        <v>29471</v>
      </c>
      <c r="E23" s="337"/>
      <c r="F23" s="300" t="s">
        <v>113</v>
      </c>
      <c r="G23" s="277" t="s">
        <v>1697</v>
      </c>
      <c r="H23" s="340" t="s">
        <v>18</v>
      </c>
      <c r="I23" s="341">
        <v>53</v>
      </c>
      <c r="J23" s="278">
        <v>54</v>
      </c>
      <c r="K23" s="279">
        <f>(I23*2)+J23</f>
        <v>160</v>
      </c>
      <c r="L23" s="267"/>
    </row>
    <row r="24" spans="1:12" s="50" customFormat="1" ht="15" customHeight="1">
      <c r="A24" s="278">
        <f>A23+1</f>
        <v>5</v>
      </c>
      <c r="B24" s="275" t="s">
        <v>1718</v>
      </c>
      <c r="C24" s="336" t="s">
        <v>1719</v>
      </c>
      <c r="D24" s="337">
        <v>29198</v>
      </c>
      <c r="E24" s="337"/>
      <c r="F24" s="300" t="s">
        <v>113</v>
      </c>
      <c r="G24" s="277" t="s">
        <v>1720</v>
      </c>
      <c r="H24" s="340" t="s">
        <v>18</v>
      </c>
      <c r="I24" s="341">
        <v>34</v>
      </c>
      <c r="J24" s="278">
        <v>78</v>
      </c>
      <c r="K24" s="279">
        <f>(I24*2)+J24</f>
        <v>146</v>
      </c>
      <c r="L24" s="267"/>
    </row>
    <row r="25" spans="1:12" s="50" customFormat="1" ht="15" customHeight="1">
      <c r="A25" s="436" t="s">
        <v>399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8"/>
    </row>
    <row r="26" spans="1:12" s="50" customFormat="1" ht="15" customHeight="1">
      <c r="A26" s="278">
        <v>1</v>
      </c>
      <c r="B26" s="275" t="s">
        <v>1715</v>
      </c>
      <c r="C26" s="336" t="s">
        <v>1716</v>
      </c>
      <c r="D26" s="337">
        <v>30096</v>
      </c>
      <c r="E26" s="337"/>
      <c r="F26" s="300" t="s">
        <v>113</v>
      </c>
      <c r="G26" s="277" t="s">
        <v>1717</v>
      </c>
      <c r="H26" s="303" t="s">
        <v>49</v>
      </c>
      <c r="I26" s="342">
        <v>72</v>
      </c>
      <c r="J26" s="278">
        <v>86</v>
      </c>
      <c r="K26" s="279">
        <f t="shared" ref="K26:K31" si="2">(I26*2)+J26</f>
        <v>230</v>
      </c>
      <c r="L26" s="115"/>
    </row>
    <row r="27" spans="1:12" s="50" customFormat="1" ht="15" customHeight="1">
      <c r="A27" s="278">
        <f>A26+1</f>
        <v>2</v>
      </c>
      <c r="B27" s="275" t="s">
        <v>1721</v>
      </c>
      <c r="C27" s="336" t="s">
        <v>1722</v>
      </c>
      <c r="D27" s="337"/>
      <c r="E27" s="337">
        <v>33480</v>
      </c>
      <c r="F27" s="300" t="s">
        <v>113</v>
      </c>
      <c r="G27" s="277" t="s">
        <v>1723</v>
      </c>
      <c r="H27" s="303" t="s">
        <v>49</v>
      </c>
      <c r="I27" s="342">
        <v>73</v>
      </c>
      <c r="J27" s="278">
        <v>82</v>
      </c>
      <c r="K27" s="279">
        <f t="shared" si="2"/>
        <v>228</v>
      </c>
      <c r="L27" s="115"/>
    </row>
    <row r="28" spans="1:12" s="67" customFormat="1" ht="15" customHeight="1">
      <c r="A28" s="278">
        <f>A27+1</f>
        <v>3</v>
      </c>
      <c r="B28" s="275" t="s">
        <v>1704</v>
      </c>
      <c r="C28" s="336" t="s">
        <v>1705</v>
      </c>
      <c r="D28" s="337"/>
      <c r="E28" s="337">
        <v>33148</v>
      </c>
      <c r="F28" s="300" t="s">
        <v>113</v>
      </c>
      <c r="G28" s="277" t="s">
        <v>1706</v>
      </c>
      <c r="H28" s="303" t="s">
        <v>49</v>
      </c>
      <c r="I28" s="342">
        <v>70</v>
      </c>
      <c r="J28" s="278">
        <v>86</v>
      </c>
      <c r="K28" s="279">
        <f t="shared" si="2"/>
        <v>226</v>
      </c>
      <c r="L28" s="267"/>
    </row>
    <row r="29" spans="1:12" s="262" customFormat="1" ht="15" customHeight="1">
      <c r="A29" s="278">
        <f>A28+1</f>
        <v>4</v>
      </c>
      <c r="B29" s="275" t="s">
        <v>1701</v>
      </c>
      <c r="C29" s="336" t="s">
        <v>1702</v>
      </c>
      <c r="D29" s="337">
        <v>33541</v>
      </c>
      <c r="E29" s="337"/>
      <c r="F29" s="300" t="s">
        <v>113</v>
      </c>
      <c r="G29" s="277" t="s">
        <v>1703</v>
      </c>
      <c r="H29" s="303" t="s">
        <v>49</v>
      </c>
      <c r="I29" s="342">
        <v>72</v>
      </c>
      <c r="J29" s="278">
        <v>80</v>
      </c>
      <c r="K29" s="279">
        <f t="shared" si="2"/>
        <v>224</v>
      </c>
      <c r="L29" s="267"/>
    </row>
    <row r="30" spans="1:12" s="262" customFormat="1" ht="15" customHeight="1">
      <c r="A30" s="278">
        <f>A29+1</f>
        <v>5</v>
      </c>
      <c r="B30" s="275" t="s">
        <v>1724</v>
      </c>
      <c r="C30" s="336" t="s">
        <v>1725</v>
      </c>
      <c r="D30" s="337"/>
      <c r="E30" s="337">
        <v>33238</v>
      </c>
      <c r="F30" s="300" t="s">
        <v>113</v>
      </c>
      <c r="G30" s="277" t="s">
        <v>1692</v>
      </c>
      <c r="H30" s="303" t="s">
        <v>49</v>
      </c>
      <c r="I30" s="342">
        <v>65</v>
      </c>
      <c r="J30" s="278">
        <v>84</v>
      </c>
      <c r="K30" s="279">
        <f t="shared" si="2"/>
        <v>214</v>
      </c>
      <c r="L30" s="267"/>
    </row>
    <row r="31" spans="1:12" s="50" customFormat="1" ht="15" customHeight="1">
      <c r="A31" s="278">
        <f>A30+1</f>
        <v>6</v>
      </c>
      <c r="B31" s="275" t="s">
        <v>1712</v>
      </c>
      <c r="C31" s="336" t="s">
        <v>1713</v>
      </c>
      <c r="D31" s="337"/>
      <c r="E31" s="337">
        <v>32147</v>
      </c>
      <c r="F31" s="300" t="s">
        <v>113</v>
      </c>
      <c r="G31" s="277" t="s">
        <v>1714</v>
      </c>
      <c r="H31" s="303" t="s">
        <v>49</v>
      </c>
      <c r="I31" s="342">
        <v>66</v>
      </c>
      <c r="J31" s="278">
        <v>78</v>
      </c>
      <c r="K31" s="279">
        <f t="shared" si="2"/>
        <v>210</v>
      </c>
      <c r="L31" s="267"/>
    </row>
  </sheetData>
  <sortState ref="B26:L31">
    <sortCondition descending="1" ref="L26:L31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5:L25"/>
    <mergeCell ref="I4:I5"/>
    <mergeCell ref="J4:J5"/>
    <mergeCell ref="K4:K5"/>
    <mergeCell ref="L4:L5"/>
    <mergeCell ref="A6:L6"/>
    <mergeCell ref="A19:L19"/>
    <mergeCell ref="A15:L15"/>
  </mergeCells>
  <pageMargins left="0.2" right="0.2" top="0.32" bottom="0.27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7" workbookViewId="0">
      <selection activeCell="A40" sqref="A40"/>
    </sheetView>
  </sheetViews>
  <sheetFormatPr defaultRowHeight="18.75"/>
  <cols>
    <col min="1" max="1" width="5.5703125" style="23" customWidth="1"/>
    <col min="2" max="2" width="5.5703125" style="23" bestFit="1" customWidth="1"/>
    <col min="3" max="3" width="22.28515625" style="24" customWidth="1"/>
    <col min="4" max="4" width="11.85546875" style="25" bestFit="1" customWidth="1"/>
    <col min="5" max="5" width="11.85546875" style="23" bestFit="1" customWidth="1"/>
    <col min="6" max="6" width="19.140625" style="26" customWidth="1"/>
    <col min="7" max="7" width="21.7109375" style="26" customWidth="1"/>
    <col min="8" max="8" width="9.7109375" style="23" customWidth="1"/>
    <col min="9" max="9" width="9.7109375" style="27" customWidth="1"/>
    <col min="10" max="10" width="11.42578125" style="23" customWidth="1"/>
    <col min="11" max="11" width="5.85546875" style="27" customWidth="1"/>
    <col min="12" max="12" width="9" style="23" customWidth="1"/>
    <col min="13" max="16384" width="9.140625" style="23"/>
  </cols>
  <sheetData>
    <row r="1" spans="1:12" s="2" customFormat="1" ht="54" customHeight="1">
      <c r="A1" s="478" t="s">
        <v>3572</v>
      </c>
      <c r="B1" s="478"/>
      <c r="C1" s="478"/>
      <c r="D1" s="478"/>
      <c r="E1" s="478"/>
      <c r="F1" s="319"/>
      <c r="G1" s="479"/>
      <c r="H1" s="479"/>
      <c r="I1" s="479"/>
      <c r="J1" s="479"/>
      <c r="K1" s="479"/>
      <c r="L1" s="479"/>
    </row>
    <row r="2" spans="1:12" s="2" customFormat="1" ht="67.5" customHeight="1">
      <c r="A2" s="451" t="s">
        <v>3606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9.5" customHeight="1">
      <c r="A3" s="469" t="s">
        <v>1</v>
      </c>
      <c r="B3" s="471" t="s">
        <v>2</v>
      </c>
      <c r="C3" s="469" t="s">
        <v>3</v>
      </c>
      <c r="D3" s="471" t="s">
        <v>4</v>
      </c>
      <c r="E3" s="471"/>
      <c r="F3" s="469" t="s">
        <v>5</v>
      </c>
      <c r="G3" s="469" t="s">
        <v>6</v>
      </c>
      <c r="H3" s="469" t="s">
        <v>7</v>
      </c>
      <c r="I3" s="468" t="s">
        <v>8</v>
      </c>
      <c r="J3" s="469" t="s">
        <v>9</v>
      </c>
      <c r="K3" s="468" t="s">
        <v>10</v>
      </c>
      <c r="L3" s="459" t="s">
        <v>3584</v>
      </c>
    </row>
    <row r="4" spans="1:12" s="5" customFormat="1" ht="29.25" customHeight="1">
      <c r="A4" s="469"/>
      <c r="B4" s="471"/>
      <c r="C4" s="469"/>
      <c r="D4" s="274" t="s">
        <v>11</v>
      </c>
      <c r="E4" s="274" t="s">
        <v>12</v>
      </c>
      <c r="F4" s="469"/>
      <c r="G4" s="469"/>
      <c r="H4" s="469"/>
      <c r="I4" s="468"/>
      <c r="J4" s="469"/>
      <c r="K4" s="468"/>
      <c r="L4" s="459"/>
    </row>
    <row r="5" spans="1:12" s="32" customFormat="1" ht="15" customHeight="1">
      <c r="A5" s="441" t="s">
        <v>396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</row>
    <row r="6" spans="1:12" s="41" customFormat="1" ht="15" customHeight="1">
      <c r="A6" s="278">
        <v>1</v>
      </c>
      <c r="B6" s="276" t="s">
        <v>1745</v>
      </c>
      <c r="C6" s="280" t="s">
        <v>1746</v>
      </c>
      <c r="D6" s="127"/>
      <c r="E6" s="321" t="s">
        <v>1747</v>
      </c>
      <c r="F6" s="276" t="s">
        <v>16</v>
      </c>
      <c r="G6" s="277" t="s">
        <v>1748</v>
      </c>
      <c r="H6" s="129" t="s">
        <v>18</v>
      </c>
      <c r="I6" s="130">
        <v>56</v>
      </c>
      <c r="J6" s="278">
        <v>76</v>
      </c>
      <c r="K6" s="278">
        <f>(I6*2)+J6</f>
        <v>188</v>
      </c>
      <c r="L6" s="129"/>
    </row>
    <row r="7" spans="1:12" s="41" customFormat="1" ht="15" customHeight="1">
      <c r="A7" s="278">
        <v>2</v>
      </c>
      <c r="B7" s="276" t="s">
        <v>1738</v>
      </c>
      <c r="C7" s="283" t="s">
        <v>1739</v>
      </c>
      <c r="D7" s="284" t="s">
        <v>1740</v>
      </c>
      <c r="E7" s="127"/>
      <c r="F7" s="115" t="s">
        <v>576</v>
      </c>
      <c r="G7" s="277" t="s">
        <v>1733</v>
      </c>
      <c r="H7" s="129" t="s">
        <v>18</v>
      </c>
      <c r="I7" s="130">
        <v>50</v>
      </c>
      <c r="J7" s="278">
        <v>76</v>
      </c>
      <c r="K7" s="278">
        <f>(I7*2)+J7</f>
        <v>176</v>
      </c>
      <c r="L7" s="129"/>
    </row>
    <row r="8" spans="1:12" s="41" customFormat="1" ht="15" customHeight="1">
      <c r="A8" s="278">
        <v>3</v>
      </c>
      <c r="B8" s="276" t="s">
        <v>1741</v>
      </c>
      <c r="C8" s="280" t="s">
        <v>1742</v>
      </c>
      <c r="D8" s="127"/>
      <c r="E8" s="321" t="s">
        <v>1743</v>
      </c>
      <c r="F8" s="276" t="s">
        <v>16</v>
      </c>
      <c r="G8" s="277" t="s">
        <v>1744</v>
      </c>
      <c r="H8" s="129" t="s">
        <v>18</v>
      </c>
      <c r="I8" s="130">
        <v>50</v>
      </c>
      <c r="J8" s="278">
        <v>66</v>
      </c>
      <c r="K8" s="278">
        <f>(I8*2)+J8</f>
        <v>166</v>
      </c>
      <c r="L8" s="129"/>
    </row>
    <row r="9" spans="1:12" s="41" customFormat="1" ht="15" customHeight="1">
      <c r="A9" s="278">
        <v>4</v>
      </c>
      <c r="B9" s="276" t="s">
        <v>1734</v>
      </c>
      <c r="C9" s="280" t="s">
        <v>1735</v>
      </c>
      <c r="D9" s="127"/>
      <c r="E9" s="321" t="s">
        <v>1736</v>
      </c>
      <c r="F9" s="276" t="s">
        <v>16</v>
      </c>
      <c r="G9" s="277" t="s">
        <v>1737</v>
      </c>
      <c r="H9" s="129" t="s">
        <v>18</v>
      </c>
      <c r="I9" s="130">
        <v>40</v>
      </c>
      <c r="J9" s="278">
        <v>70</v>
      </c>
      <c r="K9" s="278">
        <f>(I9*2)+J9</f>
        <v>150</v>
      </c>
      <c r="L9" s="267"/>
    </row>
    <row r="10" spans="1:12" s="41" customFormat="1" ht="15" customHeight="1">
      <c r="A10" s="278">
        <v>5</v>
      </c>
      <c r="B10" s="276" t="s">
        <v>1749</v>
      </c>
      <c r="C10" s="280" t="s">
        <v>972</v>
      </c>
      <c r="D10" s="127"/>
      <c r="E10" s="321" t="s">
        <v>1750</v>
      </c>
      <c r="F10" s="276" t="s">
        <v>16</v>
      </c>
      <c r="G10" s="277" t="s">
        <v>1744</v>
      </c>
      <c r="H10" s="129" t="s">
        <v>18</v>
      </c>
      <c r="I10" s="130">
        <v>40</v>
      </c>
      <c r="J10" s="278">
        <v>70</v>
      </c>
      <c r="K10" s="278">
        <f>(I10*2)+J10</f>
        <v>150</v>
      </c>
      <c r="L10" s="267"/>
    </row>
    <row r="11" spans="1:12" s="41" customFormat="1" ht="15" customHeight="1">
      <c r="A11" s="441" t="s">
        <v>397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</row>
    <row r="12" spans="1:12" s="41" customFormat="1" ht="15" customHeight="1">
      <c r="A12" s="278">
        <v>1</v>
      </c>
      <c r="B12" s="276" t="s">
        <v>1730</v>
      </c>
      <c r="C12" s="280" t="s">
        <v>1731</v>
      </c>
      <c r="D12" s="127"/>
      <c r="E12" s="321" t="s">
        <v>1732</v>
      </c>
      <c r="F12" s="276" t="s">
        <v>16</v>
      </c>
      <c r="G12" s="277" t="s">
        <v>1733</v>
      </c>
      <c r="H12" s="129" t="s">
        <v>49</v>
      </c>
      <c r="I12" s="130">
        <v>68</v>
      </c>
      <c r="J12" s="278">
        <v>90</v>
      </c>
      <c r="K12" s="278">
        <f>(I12*2)+J12</f>
        <v>226</v>
      </c>
      <c r="L12" s="129"/>
    </row>
    <row r="13" spans="1:12" s="122" customFormat="1" ht="15" customHeight="1">
      <c r="A13" s="278">
        <v>2</v>
      </c>
      <c r="B13" s="276" t="s">
        <v>1726</v>
      </c>
      <c r="C13" s="280" t="s">
        <v>1727</v>
      </c>
      <c r="D13" s="127"/>
      <c r="E13" s="321" t="s">
        <v>1728</v>
      </c>
      <c r="F13" s="276" t="s">
        <v>16</v>
      </c>
      <c r="G13" s="277" t="s">
        <v>1729</v>
      </c>
      <c r="H13" s="129" t="s">
        <v>49</v>
      </c>
      <c r="I13" s="130">
        <v>34</v>
      </c>
      <c r="J13" s="278">
        <v>70</v>
      </c>
      <c r="K13" s="278">
        <f>(I13*2)+J13</f>
        <v>138</v>
      </c>
      <c r="L13" s="129"/>
    </row>
    <row r="14" spans="1:12" s="41" customFormat="1" ht="15" customHeight="1">
      <c r="A14" s="436" t="s">
        <v>398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8"/>
    </row>
    <row r="15" spans="1:12" s="50" customFormat="1" ht="15.95" customHeight="1">
      <c r="A15" s="278">
        <v>1</v>
      </c>
      <c r="B15" s="275" t="s">
        <v>1754</v>
      </c>
      <c r="C15" s="280" t="s">
        <v>1755</v>
      </c>
      <c r="D15" s="127"/>
      <c r="E15" s="321" t="s">
        <v>1756</v>
      </c>
      <c r="F15" s="300" t="s">
        <v>113</v>
      </c>
      <c r="G15" s="277" t="s">
        <v>1757</v>
      </c>
      <c r="H15" s="129" t="s">
        <v>18</v>
      </c>
      <c r="I15" s="130">
        <v>79</v>
      </c>
      <c r="J15" s="278">
        <v>80</v>
      </c>
      <c r="K15" s="279">
        <f t="shared" ref="K15:K32" si="0">(I15*2)+J15</f>
        <v>238</v>
      </c>
      <c r="L15" s="129"/>
    </row>
    <row r="16" spans="1:12" s="67" customFormat="1" ht="15.95" customHeight="1">
      <c r="A16" s="278">
        <v>2</v>
      </c>
      <c r="B16" s="275" t="s">
        <v>1811</v>
      </c>
      <c r="C16" s="280" t="s">
        <v>1812</v>
      </c>
      <c r="D16" s="321" t="s">
        <v>1813</v>
      </c>
      <c r="E16" s="127"/>
      <c r="F16" s="300" t="s">
        <v>113</v>
      </c>
      <c r="G16" s="277" t="s">
        <v>1814</v>
      </c>
      <c r="H16" s="129" t="s">
        <v>18</v>
      </c>
      <c r="I16" s="130">
        <v>74.5</v>
      </c>
      <c r="J16" s="278">
        <v>84</v>
      </c>
      <c r="K16" s="279">
        <f t="shared" si="0"/>
        <v>233</v>
      </c>
      <c r="L16" s="129"/>
    </row>
    <row r="17" spans="1:12" s="50" customFormat="1" ht="15.95" customHeight="1">
      <c r="A17" s="278">
        <v>3</v>
      </c>
      <c r="B17" s="275" t="s">
        <v>1794</v>
      </c>
      <c r="C17" s="280" t="s">
        <v>1795</v>
      </c>
      <c r="D17" s="321" t="s">
        <v>1796</v>
      </c>
      <c r="E17" s="127"/>
      <c r="F17" s="300" t="s">
        <v>113</v>
      </c>
      <c r="G17" s="277" t="s">
        <v>1797</v>
      </c>
      <c r="H17" s="129" t="s">
        <v>18</v>
      </c>
      <c r="I17" s="130">
        <v>70</v>
      </c>
      <c r="J17" s="278">
        <v>88</v>
      </c>
      <c r="K17" s="279">
        <f t="shared" si="0"/>
        <v>228</v>
      </c>
      <c r="L17" s="267"/>
    </row>
    <row r="18" spans="1:12" s="262" customFormat="1" ht="15.95" customHeight="1">
      <c r="A18" s="278">
        <v>4</v>
      </c>
      <c r="B18" s="275" t="s">
        <v>1825</v>
      </c>
      <c r="C18" s="280" t="s">
        <v>1826</v>
      </c>
      <c r="D18" s="321" t="s">
        <v>1827</v>
      </c>
      <c r="E18" s="127"/>
      <c r="F18" s="300" t="s">
        <v>113</v>
      </c>
      <c r="G18" s="277" t="s">
        <v>1748</v>
      </c>
      <c r="H18" s="129" t="s">
        <v>18</v>
      </c>
      <c r="I18" s="130">
        <v>75</v>
      </c>
      <c r="J18" s="278">
        <v>72</v>
      </c>
      <c r="K18" s="279">
        <f t="shared" si="0"/>
        <v>222</v>
      </c>
      <c r="L18" s="267"/>
    </row>
    <row r="19" spans="1:12" s="50" customFormat="1" ht="15.95" customHeight="1">
      <c r="A19" s="278">
        <v>5</v>
      </c>
      <c r="B19" s="275" t="s">
        <v>1782</v>
      </c>
      <c r="C19" s="280" t="s">
        <v>1783</v>
      </c>
      <c r="D19" s="127"/>
      <c r="E19" s="321" t="s">
        <v>1784</v>
      </c>
      <c r="F19" s="300" t="s">
        <v>113</v>
      </c>
      <c r="G19" s="277" t="s">
        <v>1785</v>
      </c>
      <c r="H19" s="129" t="s">
        <v>18</v>
      </c>
      <c r="I19" s="130">
        <v>71</v>
      </c>
      <c r="J19" s="278">
        <v>74</v>
      </c>
      <c r="K19" s="279">
        <f t="shared" si="0"/>
        <v>216</v>
      </c>
      <c r="L19" s="267"/>
    </row>
    <row r="20" spans="1:12" s="50" customFormat="1" ht="15.95" customHeight="1">
      <c r="A20" s="278">
        <v>6</v>
      </c>
      <c r="B20" s="275" t="s">
        <v>1808</v>
      </c>
      <c r="C20" s="280" t="s">
        <v>1809</v>
      </c>
      <c r="D20" s="321" t="s">
        <v>1810</v>
      </c>
      <c r="E20" s="127"/>
      <c r="F20" s="300" t="s">
        <v>113</v>
      </c>
      <c r="G20" s="277" t="s">
        <v>1757</v>
      </c>
      <c r="H20" s="129" t="s">
        <v>18</v>
      </c>
      <c r="I20" s="130">
        <v>60</v>
      </c>
      <c r="J20" s="278">
        <v>92</v>
      </c>
      <c r="K20" s="279">
        <f t="shared" si="0"/>
        <v>212</v>
      </c>
      <c r="L20" s="267"/>
    </row>
    <row r="21" spans="1:12" s="50" customFormat="1" ht="15.95" customHeight="1">
      <c r="A21" s="278">
        <v>7</v>
      </c>
      <c r="B21" s="275" t="s">
        <v>1805</v>
      </c>
      <c r="C21" s="280" t="s">
        <v>1806</v>
      </c>
      <c r="D21" s="127"/>
      <c r="E21" s="321" t="s">
        <v>1807</v>
      </c>
      <c r="F21" s="300" t="s">
        <v>113</v>
      </c>
      <c r="G21" s="277" t="s">
        <v>1793</v>
      </c>
      <c r="H21" s="129" t="s">
        <v>18</v>
      </c>
      <c r="I21" s="130">
        <v>62</v>
      </c>
      <c r="J21" s="278">
        <v>84</v>
      </c>
      <c r="K21" s="279">
        <f t="shared" si="0"/>
        <v>208</v>
      </c>
      <c r="L21" s="267"/>
    </row>
    <row r="22" spans="1:12" s="50" customFormat="1" ht="15.95" customHeight="1">
      <c r="A22" s="278">
        <v>8</v>
      </c>
      <c r="B22" s="275" t="s">
        <v>1798</v>
      </c>
      <c r="C22" s="322" t="s">
        <v>1799</v>
      </c>
      <c r="D22" s="127"/>
      <c r="E22" s="321" t="s">
        <v>1800</v>
      </c>
      <c r="F22" s="300" t="s">
        <v>113</v>
      </c>
      <c r="G22" s="277" t="s">
        <v>1789</v>
      </c>
      <c r="H22" s="129" t="s">
        <v>18</v>
      </c>
      <c r="I22" s="130">
        <v>59</v>
      </c>
      <c r="J22" s="278">
        <v>86</v>
      </c>
      <c r="K22" s="279">
        <f t="shared" si="0"/>
        <v>204</v>
      </c>
      <c r="L22" s="311"/>
    </row>
    <row r="23" spans="1:12" s="50" customFormat="1" ht="15.95" customHeight="1">
      <c r="A23" s="278">
        <v>9</v>
      </c>
      <c r="B23" s="275" t="s">
        <v>1778</v>
      </c>
      <c r="C23" s="280" t="s">
        <v>1779</v>
      </c>
      <c r="D23" s="321" t="s">
        <v>1780</v>
      </c>
      <c r="E23" s="127"/>
      <c r="F23" s="300" t="s">
        <v>113</v>
      </c>
      <c r="G23" s="277" t="s">
        <v>1781</v>
      </c>
      <c r="H23" s="129" t="s">
        <v>18</v>
      </c>
      <c r="I23" s="130">
        <v>60</v>
      </c>
      <c r="J23" s="278">
        <v>80</v>
      </c>
      <c r="K23" s="279">
        <f t="shared" si="0"/>
        <v>200</v>
      </c>
      <c r="L23" s="267"/>
    </row>
    <row r="24" spans="1:12" s="50" customFormat="1" ht="15.95" customHeight="1">
      <c r="A24" s="278">
        <v>10</v>
      </c>
      <c r="B24" s="275" t="s">
        <v>1762</v>
      </c>
      <c r="C24" s="280" t="s">
        <v>1238</v>
      </c>
      <c r="D24" s="127"/>
      <c r="E24" s="321" t="s">
        <v>1763</v>
      </c>
      <c r="F24" s="300" t="s">
        <v>113</v>
      </c>
      <c r="G24" s="277" t="s">
        <v>1757</v>
      </c>
      <c r="H24" s="129" t="s">
        <v>18</v>
      </c>
      <c r="I24" s="130">
        <v>64</v>
      </c>
      <c r="J24" s="278">
        <v>70</v>
      </c>
      <c r="K24" s="279">
        <f t="shared" si="0"/>
        <v>198</v>
      </c>
      <c r="L24" s="267"/>
    </row>
    <row r="25" spans="1:12" s="50" customFormat="1" ht="15.95" customHeight="1">
      <c r="A25" s="278">
        <v>11</v>
      </c>
      <c r="B25" s="275" t="s">
        <v>1767</v>
      </c>
      <c r="C25" s="280" t="s">
        <v>1768</v>
      </c>
      <c r="D25" s="127"/>
      <c r="E25" s="321" t="s">
        <v>1769</v>
      </c>
      <c r="F25" s="300" t="s">
        <v>113</v>
      </c>
      <c r="G25" s="277" t="s">
        <v>1733</v>
      </c>
      <c r="H25" s="129" t="s">
        <v>18</v>
      </c>
      <c r="I25" s="130">
        <v>57</v>
      </c>
      <c r="J25" s="278">
        <v>84</v>
      </c>
      <c r="K25" s="279">
        <f t="shared" si="0"/>
        <v>198</v>
      </c>
      <c r="L25" s="267"/>
    </row>
    <row r="26" spans="1:12" s="50" customFormat="1" ht="15.95" customHeight="1">
      <c r="A26" s="278">
        <v>12</v>
      </c>
      <c r="B26" s="275" t="s">
        <v>1828</v>
      </c>
      <c r="C26" s="280" t="s">
        <v>1829</v>
      </c>
      <c r="D26" s="127"/>
      <c r="E26" s="321" t="s">
        <v>1830</v>
      </c>
      <c r="F26" s="300" t="s">
        <v>113</v>
      </c>
      <c r="G26" s="277" t="s">
        <v>1785</v>
      </c>
      <c r="H26" s="129" t="s">
        <v>18</v>
      </c>
      <c r="I26" s="130">
        <v>60</v>
      </c>
      <c r="J26" s="278">
        <v>64</v>
      </c>
      <c r="K26" s="279">
        <f t="shared" si="0"/>
        <v>184</v>
      </c>
      <c r="L26" s="267"/>
    </row>
    <row r="27" spans="1:12" s="50" customFormat="1" ht="15.95" customHeight="1">
      <c r="A27" s="278">
        <v>13</v>
      </c>
      <c r="B27" s="275" t="s">
        <v>1774</v>
      </c>
      <c r="C27" s="322" t="s">
        <v>1775</v>
      </c>
      <c r="D27" s="127"/>
      <c r="E27" s="321" t="s">
        <v>1776</v>
      </c>
      <c r="F27" s="300" t="s">
        <v>113</v>
      </c>
      <c r="G27" s="277" t="s">
        <v>1777</v>
      </c>
      <c r="H27" s="129" t="s">
        <v>18</v>
      </c>
      <c r="I27" s="130">
        <v>52</v>
      </c>
      <c r="J27" s="278">
        <v>80</v>
      </c>
      <c r="K27" s="279">
        <f t="shared" si="0"/>
        <v>184</v>
      </c>
      <c r="L27" s="267"/>
    </row>
    <row r="28" spans="1:12" s="67" customFormat="1" ht="15.95" customHeight="1">
      <c r="A28" s="278">
        <v>14</v>
      </c>
      <c r="B28" s="275" t="s">
        <v>1821</v>
      </c>
      <c r="C28" s="280" t="s">
        <v>1822</v>
      </c>
      <c r="D28" s="321" t="s">
        <v>1823</v>
      </c>
      <c r="E28" s="127"/>
      <c r="F28" s="300" t="s">
        <v>113</v>
      </c>
      <c r="G28" s="277" t="s">
        <v>1824</v>
      </c>
      <c r="H28" s="129" t="s">
        <v>18</v>
      </c>
      <c r="I28" s="130">
        <v>48</v>
      </c>
      <c r="J28" s="278">
        <v>84</v>
      </c>
      <c r="K28" s="279">
        <f t="shared" si="0"/>
        <v>180</v>
      </c>
      <c r="L28" s="267"/>
    </row>
    <row r="29" spans="1:12" s="50" customFormat="1" ht="15.95" customHeight="1">
      <c r="A29" s="278">
        <v>15</v>
      </c>
      <c r="B29" s="275" t="s">
        <v>1831</v>
      </c>
      <c r="C29" s="280" t="s">
        <v>1832</v>
      </c>
      <c r="D29" s="321" t="s">
        <v>1833</v>
      </c>
      <c r="E29" s="127"/>
      <c r="F29" s="300" t="s">
        <v>113</v>
      </c>
      <c r="G29" s="277" t="s">
        <v>1761</v>
      </c>
      <c r="H29" s="129" t="s">
        <v>18</v>
      </c>
      <c r="I29" s="130">
        <v>54</v>
      </c>
      <c r="J29" s="278">
        <v>66</v>
      </c>
      <c r="K29" s="279">
        <f t="shared" si="0"/>
        <v>174</v>
      </c>
      <c r="L29" s="267"/>
    </row>
    <row r="30" spans="1:12" s="50" customFormat="1" ht="15.95" customHeight="1">
      <c r="A30" s="278">
        <v>16</v>
      </c>
      <c r="B30" s="275" t="s">
        <v>1751</v>
      </c>
      <c r="C30" s="280" t="s">
        <v>1752</v>
      </c>
      <c r="D30" s="321" t="s">
        <v>1750</v>
      </c>
      <c r="E30" s="127"/>
      <c r="F30" s="300" t="s">
        <v>113</v>
      </c>
      <c r="G30" s="277" t="s">
        <v>1753</v>
      </c>
      <c r="H30" s="129" t="s">
        <v>18</v>
      </c>
      <c r="I30" s="130">
        <v>50</v>
      </c>
      <c r="J30" s="278">
        <v>66</v>
      </c>
      <c r="K30" s="279">
        <f t="shared" si="0"/>
        <v>166</v>
      </c>
      <c r="L30" s="267"/>
    </row>
    <row r="31" spans="1:12" s="50" customFormat="1" ht="15.95" customHeight="1">
      <c r="A31" s="278">
        <v>17</v>
      </c>
      <c r="B31" s="275" t="s">
        <v>1815</v>
      </c>
      <c r="C31" s="280" t="s">
        <v>1816</v>
      </c>
      <c r="D31" s="321" t="s">
        <v>1817</v>
      </c>
      <c r="E31" s="127"/>
      <c r="F31" s="300" t="s">
        <v>113</v>
      </c>
      <c r="G31" s="277" t="s">
        <v>1753</v>
      </c>
      <c r="H31" s="129" t="s">
        <v>18</v>
      </c>
      <c r="I31" s="130">
        <v>44</v>
      </c>
      <c r="J31" s="278">
        <v>74</v>
      </c>
      <c r="K31" s="279">
        <f t="shared" si="0"/>
        <v>162</v>
      </c>
      <c r="L31" s="267"/>
    </row>
    <row r="32" spans="1:12" s="50" customFormat="1" ht="15.95" customHeight="1">
      <c r="A32" s="278">
        <v>18</v>
      </c>
      <c r="B32" s="275" t="s">
        <v>1770</v>
      </c>
      <c r="C32" s="322" t="s">
        <v>1771</v>
      </c>
      <c r="D32" s="127"/>
      <c r="E32" s="321" t="s">
        <v>1772</v>
      </c>
      <c r="F32" s="300" t="s">
        <v>113</v>
      </c>
      <c r="G32" s="277" t="s">
        <v>1773</v>
      </c>
      <c r="H32" s="129" t="s">
        <v>18</v>
      </c>
      <c r="I32" s="130">
        <v>40</v>
      </c>
      <c r="J32" s="278">
        <v>82</v>
      </c>
      <c r="K32" s="279">
        <f t="shared" si="0"/>
        <v>162</v>
      </c>
      <c r="L32" s="267"/>
    </row>
    <row r="33" spans="1:12" s="50" customFormat="1" ht="15" customHeight="1">
      <c r="A33" s="436" t="s">
        <v>399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8"/>
    </row>
    <row r="34" spans="1:12" s="50" customFormat="1" ht="15" customHeight="1">
      <c r="A34" s="278">
        <v>1</v>
      </c>
      <c r="B34" s="275" t="s">
        <v>1818</v>
      </c>
      <c r="C34" s="280" t="s">
        <v>1819</v>
      </c>
      <c r="D34" s="127"/>
      <c r="E34" s="321" t="s">
        <v>1820</v>
      </c>
      <c r="F34" s="300" t="s">
        <v>113</v>
      </c>
      <c r="G34" s="277" t="s">
        <v>1804</v>
      </c>
      <c r="H34" s="129" t="s">
        <v>49</v>
      </c>
      <c r="I34" s="130">
        <v>71</v>
      </c>
      <c r="J34" s="278">
        <v>82</v>
      </c>
      <c r="K34" s="279">
        <f t="shared" ref="K34:K40" si="1">(I34*2)+J34</f>
        <v>224</v>
      </c>
      <c r="L34" s="129"/>
    </row>
    <row r="35" spans="1:12" s="50" customFormat="1" ht="15" customHeight="1">
      <c r="A35" s="278">
        <f t="shared" ref="A35:A40" si="2">A34+1</f>
        <v>2</v>
      </c>
      <c r="B35" s="275" t="s">
        <v>1764</v>
      </c>
      <c r="C35" s="280" t="s">
        <v>1765</v>
      </c>
      <c r="D35" s="321" t="s">
        <v>1766</v>
      </c>
      <c r="E35" s="127"/>
      <c r="F35" s="300" t="s">
        <v>113</v>
      </c>
      <c r="G35" s="277" t="s">
        <v>1733</v>
      </c>
      <c r="H35" s="129" t="s">
        <v>49</v>
      </c>
      <c r="I35" s="130">
        <v>70</v>
      </c>
      <c r="J35" s="278">
        <v>82</v>
      </c>
      <c r="K35" s="279">
        <f t="shared" si="1"/>
        <v>222</v>
      </c>
      <c r="L35" s="129"/>
    </row>
    <row r="36" spans="1:12" s="50" customFormat="1" ht="15" customHeight="1">
      <c r="A36" s="278">
        <f t="shared" si="2"/>
        <v>3</v>
      </c>
      <c r="B36" s="275" t="s">
        <v>1790</v>
      </c>
      <c r="C36" s="280" t="s">
        <v>1791</v>
      </c>
      <c r="D36" s="321" t="s">
        <v>1792</v>
      </c>
      <c r="E36" s="127"/>
      <c r="F36" s="300" t="s">
        <v>113</v>
      </c>
      <c r="G36" s="277" t="s">
        <v>1793</v>
      </c>
      <c r="H36" s="129" t="s">
        <v>49</v>
      </c>
      <c r="I36" s="130">
        <v>60.5</v>
      </c>
      <c r="J36" s="278">
        <v>80</v>
      </c>
      <c r="K36" s="279">
        <f t="shared" si="1"/>
        <v>201</v>
      </c>
      <c r="L36" s="267"/>
    </row>
    <row r="37" spans="1:12" s="50" customFormat="1" ht="15" customHeight="1">
      <c r="A37" s="278">
        <f t="shared" si="2"/>
        <v>4</v>
      </c>
      <c r="B37" s="275" t="s">
        <v>1834</v>
      </c>
      <c r="C37" s="280" t="s">
        <v>1835</v>
      </c>
      <c r="D37" s="127"/>
      <c r="E37" s="321" t="s">
        <v>1836</v>
      </c>
      <c r="F37" s="300" t="s">
        <v>113</v>
      </c>
      <c r="G37" s="277" t="s">
        <v>1824</v>
      </c>
      <c r="H37" s="129" t="s">
        <v>49</v>
      </c>
      <c r="I37" s="130">
        <v>64</v>
      </c>
      <c r="J37" s="278">
        <v>66</v>
      </c>
      <c r="K37" s="279">
        <f t="shared" si="1"/>
        <v>194</v>
      </c>
      <c r="L37" s="267"/>
    </row>
    <row r="38" spans="1:12" s="50" customFormat="1" ht="15" customHeight="1">
      <c r="A38" s="278">
        <f t="shared" si="2"/>
        <v>5</v>
      </c>
      <c r="B38" s="275" t="s">
        <v>1786</v>
      </c>
      <c r="C38" s="280" t="s">
        <v>1787</v>
      </c>
      <c r="D38" s="321" t="s">
        <v>1788</v>
      </c>
      <c r="E38" s="127"/>
      <c r="F38" s="300" t="s">
        <v>113</v>
      </c>
      <c r="G38" s="277" t="s">
        <v>1789</v>
      </c>
      <c r="H38" s="129" t="s">
        <v>49</v>
      </c>
      <c r="I38" s="130">
        <v>50</v>
      </c>
      <c r="J38" s="278">
        <v>76</v>
      </c>
      <c r="K38" s="279">
        <f t="shared" si="1"/>
        <v>176</v>
      </c>
      <c r="L38" s="267"/>
    </row>
    <row r="39" spans="1:12" s="50" customFormat="1" ht="15" customHeight="1">
      <c r="A39" s="278">
        <f t="shared" si="2"/>
        <v>6</v>
      </c>
      <c r="B39" s="275" t="s">
        <v>1801</v>
      </c>
      <c r="C39" s="280" t="s">
        <v>1802</v>
      </c>
      <c r="D39" s="321" t="s">
        <v>1803</v>
      </c>
      <c r="E39" s="127"/>
      <c r="F39" s="300" t="s">
        <v>113</v>
      </c>
      <c r="G39" s="277" t="s">
        <v>1804</v>
      </c>
      <c r="H39" s="129" t="s">
        <v>49</v>
      </c>
      <c r="I39" s="130">
        <v>52</v>
      </c>
      <c r="J39" s="278">
        <v>66</v>
      </c>
      <c r="K39" s="279">
        <f t="shared" si="1"/>
        <v>170</v>
      </c>
      <c r="L39" s="267"/>
    </row>
    <row r="40" spans="1:12" s="50" customFormat="1" ht="15" customHeight="1">
      <c r="A40" s="278">
        <f t="shared" si="2"/>
        <v>7</v>
      </c>
      <c r="B40" s="275" t="s">
        <v>1758</v>
      </c>
      <c r="C40" s="280" t="s">
        <v>1759</v>
      </c>
      <c r="D40" s="321" t="s">
        <v>1760</v>
      </c>
      <c r="E40" s="127"/>
      <c r="F40" s="300" t="s">
        <v>113</v>
      </c>
      <c r="G40" s="277" t="s">
        <v>1761</v>
      </c>
      <c r="H40" s="129" t="s">
        <v>49</v>
      </c>
      <c r="I40" s="130">
        <v>40</v>
      </c>
      <c r="J40" s="278">
        <v>66</v>
      </c>
      <c r="K40" s="279">
        <f t="shared" si="1"/>
        <v>146</v>
      </c>
      <c r="L40" s="267"/>
    </row>
  </sheetData>
  <sortState ref="B31:K32">
    <sortCondition descending="1" ref="I31:I32"/>
  </sortState>
  <mergeCells count="18">
    <mergeCell ref="A1:E1"/>
    <mergeCell ref="G1:L1"/>
    <mergeCell ref="A2:L2"/>
    <mergeCell ref="A3:A4"/>
    <mergeCell ref="B3:B4"/>
    <mergeCell ref="C3:C4"/>
    <mergeCell ref="D3:E3"/>
    <mergeCell ref="F3:F4"/>
    <mergeCell ref="G3:G4"/>
    <mergeCell ref="H3:H4"/>
    <mergeCell ref="A33:L33"/>
    <mergeCell ref="I3:I4"/>
    <mergeCell ref="J3:J4"/>
    <mergeCell ref="K3:K4"/>
    <mergeCell ref="L3:L4"/>
    <mergeCell ref="A5:L5"/>
    <mergeCell ref="A14:L14"/>
    <mergeCell ref="A11:L11"/>
  </mergeCells>
  <pageMargins left="0.2" right="0.2" top="0.3" bottom="0.3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4" workbookViewId="0">
      <selection activeCell="I10" sqref="I10"/>
    </sheetView>
  </sheetViews>
  <sheetFormatPr defaultRowHeight="18.75"/>
  <cols>
    <col min="1" max="1" width="5.140625" style="102" bestFit="1" customWidth="1"/>
    <col min="2" max="2" width="5.5703125" style="102" bestFit="1" customWidth="1"/>
    <col min="3" max="3" width="24.42578125" style="377" customWidth="1"/>
    <col min="4" max="4" width="11.140625" style="103" customWidth="1"/>
    <col min="5" max="5" width="10.7109375" style="102" customWidth="1"/>
    <col min="6" max="6" width="13.85546875" style="378" customWidth="1"/>
    <col min="7" max="7" width="25.28515625" style="378" customWidth="1"/>
    <col min="8" max="8" width="9.7109375" style="102" customWidth="1"/>
    <col min="9" max="9" width="9.7109375" style="106" customWidth="1"/>
    <col min="10" max="10" width="12.42578125" style="102" customWidth="1"/>
    <col min="11" max="11" width="9.85546875" style="106" customWidth="1"/>
    <col min="12" max="12" width="9.140625" style="102" customWidth="1"/>
    <col min="13" max="16384" width="9.140625" style="102"/>
  </cols>
  <sheetData>
    <row r="1" spans="1:12" s="369" customFormat="1" ht="54" customHeight="1">
      <c r="A1" s="422" t="s">
        <v>650</v>
      </c>
      <c r="B1" s="422"/>
      <c r="C1" s="422"/>
      <c r="D1" s="422"/>
      <c r="E1" s="422"/>
      <c r="F1" s="101"/>
      <c r="G1" s="423"/>
      <c r="H1" s="423"/>
      <c r="I1" s="423"/>
      <c r="J1" s="423"/>
      <c r="K1" s="423"/>
      <c r="L1" s="423"/>
    </row>
    <row r="2" spans="1:12" s="369" customFormat="1" ht="57.75" customHeight="1">
      <c r="A2" s="424" t="s">
        <v>3607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s="104" customFormat="1" ht="39" customHeight="1">
      <c r="A3" s="481" t="s">
        <v>1</v>
      </c>
      <c r="B3" s="483" t="s">
        <v>2</v>
      </c>
      <c r="C3" s="481" t="s">
        <v>3</v>
      </c>
      <c r="D3" s="483" t="s">
        <v>4</v>
      </c>
      <c r="E3" s="483"/>
      <c r="F3" s="481" t="s">
        <v>5</v>
      </c>
      <c r="G3" s="481" t="s">
        <v>6</v>
      </c>
      <c r="H3" s="481" t="s">
        <v>7</v>
      </c>
      <c r="I3" s="480" t="s">
        <v>8</v>
      </c>
      <c r="J3" s="481" t="s">
        <v>9</v>
      </c>
      <c r="K3" s="480" t="s">
        <v>10</v>
      </c>
      <c r="L3" s="482" t="s">
        <v>3584</v>
      </c>
    </row>
    <row r="4" spans="1:12" s="104" customFormat="1" ht="28.5" customHeight="1">
      <c r="A4" s="481"/>
      <c r="B4" s="483"/>
      <c r="C4" s="481"/>
      <c r="D4" s="370" t="s">
        <v>11</v>
      </c>
      <c r="E4" s="370" t="s">
        <v>12</v>
      </c>
      <c r="F4" s="481"/>
      <c r="G4" s="481"/>
      <c r="H4" s="481"/>
      <c r="I4" s="480"/>
      <c r="J4" s="481"/>
      <c r="K4" s="480"/>
      <c r="L4" s="482"/>
    </row>
    <row r="5" spans="1:12" s="152" customFormat="1" ht="15" customHeight="1">
      <c r="A5" s="433" t="s">
        <v>396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</row>
    <row r="6" spans="1:12" s="387" customFormat="1" ht="15" customHeight="1">
      <c r="A6" s="366">
        <v>1</v>
      </c>
      <c r="B6" s="365" t="s">
        <v>1857</v>
      </c>
      <c r="C6" s="376" t="s">
        <v>1858</v>
      </c>
      <c r="D6" s="368"/>
      <c r="E6" s="368">
        <v>27618</v>
      </c>
      <c r="F6" s="365" t="s">
        <v>16</v>
      </c>
      <c r="G6" s="364" t="s">
        <v>1859</v>
      </c>
      <c r="H6" s="371" t="s">
        <v>18</v>
      </c>
      <c r="I6" s="391">
        <v>53</v>
      </c>
      <c r="J6" s="366">
        <v>82</v>
      </c>
      <c r="K6" s="366">
        <f t="shared" ref="K6:K12" si="0">(I6*2)+J6</f>
        <v>188</v>
      </c>
      <c r="L6" s="371"/>
    </row>
    <row r="7" spans="1:12" s="387" customFormat="1" ht="15" customHeight="1">
      <c r="A7" s="366">
        <v>2</v>
      </c>
      <c r="B7" s="365" t="s">
        <v>732</v>
      </c>
      <c r="C7" s="376" t="s">
        <v>1837</v>
      </c>
      <c r="D7" s="368"/>
      <c r="E7" s="368">
        <v>28479</v>
      </c>
      <c r="F7" s="365" t="s">
        <v>16</v>
      </c>
      <c r="G7" s="364" t="s">
        <v>1838</v>
      </c>
      <c r="H7" s="371" t="s">
        <v>18</v>
      </c>
      <c r="I7" s="391">
        <v>54</v>
      </c>
      <c r="J7" s="366">
        <v>76</v>
      </c>
      <c r="K7" s="366">
        <f t="shared" si="0"/>
        <v>184</v>
      </c>
      <c r="L7" s="371"/>
    </row>
    <row r="8" spans="1:12" s="387" customFormat="1" ht="15" customHeight="1">
      <c r="A8" s="366">
        <v>3</v>
      </c>
      <c r="B8" s="365" t="s">
        <v>1842</v>
      </c>
      <c r="C8" s="376" t="s">
        <v>1843</v>
      </c>
      <c r="D8" s="368">
        <v>27061</v>
      </c>
      <c r="E8" s="368"/>
      <c r="F8" s="365" t="s">
        <v>16</v>
      </c>
      <c r="G8" s="364" t="s">
        <v>1844</v>
      </c>
      <c r="H8" s="371" t="s">
        <v>18</v>
      </c>
      <c r="I8" s="391">
        <v>50</v>
      </c>
      <c r="J8" s="366">
        <v>66</v>
      </c>
      <c r="K8" s="366">
        <f t="shared" si="0"/>
        <v>166</v>
      </c>
      <c r="L8" s="371"/>
    </row>
    <row r="9" spans="1:12" s="387" customFormat="1" ht="15" customHeight="1">
      <c r="A9" s="366">
        <v>4</v>
      </c>
      <c r="B9" s="365" t="s">
        <v>1854</v>
      </c>
      <c r="C9" s="376" t="s">
        <v>1855</v>
      </c>
      <c r="D9" s="368"/>
      <c r="E9" s="368">
        <v>31560</v>
      </c>
      <c r="F9" s="365" t="s">
        <v>16</v>
      </c>
      <c r="G9" s="364" t="s">
        <v>1856</v>
      </c>
      <c r="H9" s="371" t="s">
        <v>18</v>
      </c>
      <c r="I9" s="391">
        <v>41</v>
      </c>
      <c r="J9" s="366">
        <v>74</v>
      </c>
      <c r="K9" s="366">
        <f>(I9*2)+J9</f>
        <v>156</v>
      </c>
      <c r="L9" s="371"/>
    </row>
    <row r="10" spans="1:12" s="387" customFormat="1" ht="15" customHeight="1">
      <c r="A10" s="366">
        <v>5</v>
      </c>
      <c r="B10" s="365" t="s">
        <v>1839</v>
      </c>
      <c r="C10" s="376" t="s">
        <v>1840</v>
      </c>
      <c r="D10" s="368"/>
      <c r="E10" s="368">
        <v>31352</v>
      </c>
      <c r="F10" s="365" t="s">
        <v>16</v>
      </c>
      <c r="G10" s="364" t="s">
        <v>1841</v>
      </c>
      <c r="H10" s="371" t="s">
        <v>18</v>
      </c>
      <c r="I10" s="391">
        <v>40</v>
      </c>
      <c r="J10" s="366">
        <v>76</v>
      </c>
      <c r="K10" s="366">
        <f>(I10*2)+J10</f>
        <v>156</v>
      </c>
      <c r="L10" s="371"/>
    </row>
    <row r="11" spans="1:12" s="387" customFormat="1" ht="15" customHeight="1">
      <c r="A11" s="366">
        <v>6</v>
      </c>
      <c r="B11" s="365" t="s">
        <v>1848</v>
      </c>
      <c r="C11" s="376" t="s">
        <v>1849</v>
      </c>
      <c r="D11" s="401" t="s">
        <v>1850</v>
      </c>
      <c r="E11" s="368"/>
      <c r="F11" s="365" t="s">
        <v>16</v>
      </c>
      <c r="G11" s="364" t="s">
        <v>1851</v>
      </c>
      <c r="H11" s="371" t="s">
        <v>18</v>
      </c>
      <c r="I11" s="391">
        <v>37</v>
      </c>
      <c r="J11" s="366">
        <v>74</v>
      </c>
      <c r="K11" s="366">
        <f t="shared" si="0"/>
        <v>148</v>
      </c>
      <c r="L11" s="371"/>
    </row>
    <row r="12" spans="1:12" s="387" customFormat="1" ht="15" customHeight="1">
      <c r="A12" s="366">
        <v>7</v>
      </c>
      <c r="B12" s="365" t="s">
        <v>1852</v>
      </c>
      <c r="C12" s="376" t="s">
        <v>1853</v>
      </c>
      <c r="D12" s="368">
        <v>31190</v>
      </c>
      <c r="E12" s="368"/>
      <c r="F12" s="365" t="s">
        <v>16</v>
      </c>
      <c r="G12" s="364" t="s">
        <v>1851</v>
      </c>
      <c r="H12" s="371" t="s">
        <v>18</v>
      </c>
      <c r="I12" s="391">
        <v>37</v>
      </c>
      <c r="J12" s="366">
        <v>72</v>
      </c>
      <c r="K12" s="366">
        <f t="shared" si="0"/>
        <v>146</v>
      </c>
      <c r="L12" s="371"/>
    </row>
    <row r="13" spans="1:12" s="387" customFormat="1" ht="15" customHeight="1">
      <c r="A13" s="433" t="s">
        <v>397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</row>
    <row r="14" spans="1:12" s="387" customFormat="1" ht="15" customHeight="1">
      <c r="A14" s="366">
        <v>1</v>
      </c>
      <c r="B14" s="365" t="s">
        <v>1845</v>
      </c>
      <c r="C14" s="376" t="s">
        <v>1846</v>
      </c>
      <c r="D14" s="368"/>
      <c r="E14" s="368">
        <v>29567</v>
      </c>
      <c r="F14" s="365" t="s">
        <v>16</v>
      </c>
      <c r="G14" s="364" t="s">
        <v>1847</v>
      </c>
      <c r="H14" s="371" t="s">
        <v>49</v>
      </c>
      <c r="I14" s="391">
        <v>64</v>
      </c>
      <c r="J14" s="366">
        <v>82</v>
      </c>
      <c r="K14" s="366">
        <f>(I14*2)+J14</f>
        <v>210</v>
      </c>
      <c r="L14" s="371"/>
    </row>
    <row r="15" spans="1:12" s="387" customFormat="1" ht="15" customHeight="1">
      <c r="A15" s="366">
        <f>A14+1</f>
        <v>2</v>
      </c>
      <c r="B15" s="365" t="s">
        <v>1860</v>
      </c>
      <c r="C15" s="376" t="s">
        <v>1861</v>
      </c>
      <c r="D15" s="368"/>
      <c r="E15" s="368">
        <v>31526</v>
      </c>
      <c r="F15" s="365" t="s">
        <v>16</v>
      </c>
      <c r="G15" s="364" t="s">
        <v>1862</v>
      </c>
      <c r="H15" s="371" t="s">
        <v>49</v>
      </c>
      <c r="I15" s="391">
        <v>52</v>
      </c>
      <c r="J15" s="366">
        <v>88</v>
      </c>
      <c r="K15" s="366">
        <f>(I15*2)+J15</f>
        <v>192</v>
      </c>
      <c r="L15" s="371"/>
    </row>
    <row r="16" spans="1:12" s="387" customFormat="1" ht="15" customHeight="1">
      <c r="A16" s="366">
        <f>A15+1</f>
        <v>3</v>
      </c>
      <c r="B16" s="365" t="s">
        <v>442</v>
      </c>
      <c r="C16" s="376" t="s">
        <v>1863</v>
      </c>
      <c r="D16" s="368"/>
      <c r="E16" s="368">
        <v>27196</v>
      </c>
      <c r="F16" s="365" t="s">
        <v>16</v>
      </c>
      <c r="G16" s="364" t="s">
        <v>1859</v>
      </c>
      <c r="H16" s="371" t="s">
        <v>49</v>
      </c>
      <c r="I16" s="391">
        <v>52</v>
      </c>
      <c r="J16" s="366">
        <v>72</v>
      </c>
      <c r="K16" s="366">
        <f>(I16*2)+J16</f>
        <v>176</v>
      </c>
      <c r="L16" s="371"/>
    </row>
    <row r="17" spans="1:12" s="387" customFormat="1" ht="15" customHeight="1">
      <c r="A17" s="428" t="s">
        <v>398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30"/>
    </row>
    <row r="18" spans="1:12" s="152" customFormat="1" ht="15" customHeight="1">
      <c r="A18" s="366">
        <v>1</v>
      </c>
      <c r="B18" s="372" t="s">
        <v>1904</v>
      </c>
      <c r="C18" s="376" t="s">
        <v>1905</v>
      </c>
      <c r="D18" s="368"/>
      <c r="E18" s="368">
        <v>32669</v>
      </c>
      <c r="F18" s="382" t="s">
        <v>113</v>
      </c>
      <c r="G18" s="364" t="s">
        <v>1851</v>
      </c>
      <c r="H18" s="371" t="s">
        <v>18</v>
      </c>
      <c r="I18" s="391">
        <v>76</v>
      </c>
      <c r="J18" s="366">
        <v>90</v>
      </c>
      <c r="K18" s="220">
        <f t="shared" ref="K18:K32" si="1">(I18*2)+J18</f>
        <v>242</v>
      </c>
      <c r="L18" s="371"/>
    </row>
    <row r="19" spans="1:12" s="152" customFormat="1" ht="15" customHeight="1">
      <c r="A19" s="366">
        <v>2</v>
      </c>
      <c r="B19" s="372" t="s">
        <v>1864</v>
      </c>
      <c r="C19" s="376" t="s">
        <v>1865</v>
      </c>
      <c r="D19" s="395">
        <v>34144</v>
      </c>
      <c r="E19" s="395"/>
      <c r="F19" s="382" t="s">
        <v>113</v>
      </c>
      <c r="G19" s="364" t="s">
        <v>1866</v>
      </c>
      <c r="H19" s="371" t="s">
        <v>18</v>
      </c>
      <c r="I19" s="391">
        <v>68</v>
      </c>
      <c r="J19" s="366">
        <v>92</v>
      </c>
      <c r="K19" s="220">
        <f t="shared" si="1"/>
        <v>228</v>
      </c>
      <c r="L19" s="371"/>
    </row>
    <row r="20" spans="1:12" s="152" customFormat="1" ht="15" customHeight="1">
      <c r="A20" s="366">
        <v>3</v>
      </c>
      <c r="B20" s="372" t="s">
        <v>1901</v>
      </c>
      <c r="C20" s="376" t="s">
        <v>1902</v>
      </c>
      <c r="D20" s="368"/>
      <c r="E20" s="368">
        <v>32040</v>
      </c>
      <c r="F20" s="382" t="s">
        <v>113</v>
      </c>
      <c r="G20" s="364" t="s">
        <v>1903</v>
      </c>
      <c r="H20" s="371" t="s">
        <v>18</v>
      </c>
      <c r="I20" s="391">
        <v>71</v>
      </c>
      <c r="J20" s="366">
        <v>78</v>
      </c>
      <c r="K20" s="220">
        <f t="shared" si="1"/>
        <v>220</v>
      </c>
      <c r="L20" s="221"/>
    </row>
    <row r="21" spans="1:12" s="152" customFormat="1" ht="15" customHeight="1">
      <c r="A21" s="366">
        <v>4</v>
      </c>
      <c r="B21" s="372" t="s">
        <v>1911</v>
      </c>
      <c r="C21" s="376" t="s">
        <v>1912</v>
      </c>
      <c r="D21" s="368"/>
      <c r="E21" s="368">
        <v>32509</v>
      </c>
      <c r="F21" s="382" t="s">
        <v>113</v>
      </c>
      <c r="G21" s="364" t="s">
        <v>1862</v>
      </c>
      <c r="H21" s="371" t="s">
        <v>18</v>
      </c>
      <c r="I21" s="391">
        <v>63</v>
      </c>
      <c r="J21" s="366">
        <v>90</v>
      </c>
      <c r="K21" s="220">
        <f t="shared" si="1"/>
        <v>216</v>
      </c>
      <c r="L21" s="221"/>
    </row>
    <row r="22" spans="1:12" s="152" customFormat="1" ht="15" customHeight="1">
      <c r="A22" s="366">
        <v>5</v>
      </c>
      <c r="B22" s="372" t="s">
        <v>1915</v>
      </c>
      <c r="C22" s="376" t="s">
        <v>1916</v>
      </c>
      <c r="D22" s="368">
        <v>33343</v>
      </c>
      <c r="E22" s="368"/>
      <c r="F22" s="382" t="s">
        <v>113</v>
      </c>
      <c r="G22" s="364" t="s">
        <v>1859</v>
      </c>
      <c r="H22" s="371" t="s">
        <v>18</v>
      </c>
      <c r="I22" s="391">
        <v>62</v>
      </c>
      <c r="J22" s="366">
        <v>90</v>
      </c>
      <c r="K22" s="220">
        <f t="shared" si="1"/>
        <v>214</v>
      </c>
      <c r="L22" s="221"/>
    </row>
    <row r="23" spans="1:12" s="152" customFormat="1" ht="15" customHeight="1">
      <c r="A23" s="366">
        <v>6</v>
      </c>
      <c r="B23" s="372" t="s">
        <v>1890</v>
      </c>
      <c r="C23" s="376" t="s">
        <v>1891</v>
      </c>
      <c r="D23" s="368">
        <v>33621</v>
      </c>
      <c r="E23" s="368"/>
      <c r="F23" s="382" t="s">
        <v>113</v>
      </c>
      <c r="G23" s="364" t="s">
        <v>1862</v>
      </c>
      <c r="H23" s="371" t="s">
        <v>18</v>
      </c>
      <c r="I23" s="391">
        <v>65</v>
      </c>
      <c r="J23" s="366">
        <v>82</v>
      </c>
      <c r="K23" s="220">
        <f t="shared" si="1"/>
        <v>212</v>
      </c>
      <c r="L23" s="221"/>
    </row>
    <row r="24" spans="1:12" s="152" customFormat="1" ht="15" customHeight="1">
      <c r="A24" s="366">
        <v>7</v>
      </c>
      <c r="B24" s="372" t="s">
        <v>1880</v>
      </c>
      <c r="C24" s="376" t="s">
        <v>1881</v>
      </c>
      <c r="D24" s="368">
        <v>31406</v>
      </c>
      <c r="E24" s="368"/>
      <c r="F24" s="382" t="s">
        <v>113</v>
      </c>
      <c r="G24" s="364" t="s">
        <v>1882</v>
      </c>
      <c r="H24" s="371" t="s">
        <v>18</v>
      </c>
      <c r="I24" s="391">
        <v>61</v>
      </c>
      <c r="J24" s="366">
        <v>86</v>
      </c>
      <c r="K24" s="220">
        <f t="shared" si="1"/>
        <v>208</v>
      </c>
      <c r="L24" s="221"/>
    </row>
    <row r="25" spans="1:12" s="400" customFormat="1" ht="15" customHeight="1">
      <c r="A25" s="366">
        <v>8</v>
      </c>
      <c r="B25" s="372" t="s">
        <v>1895</v>
      </c>
      <c r="C25" s="376" t="s">
        <v>1896</v>
      </c>
      <c r="D25" s="368"/>
      <c r="E25" s="368" t="s">
        <v>1897</v>
      </c>
      <c r="F25" s="382" t="s">
        <v>113</v>
      </c>
      <c r="G25" s="364" t="s">
        <v>1898</v>
      </c>
      <c r="H25" s="371" t="s">
        <v>18</v>
      </c>
      <c r="I25" s="391">
        <v>66</v>
      </c>
      <c r="J25" s="366">
        <v>70</v>
      </c>
      <c r="K25" s="220">
        <f t="shared" si="1"/>
        <v>202</v>
      </c>
      <c r="L25" s="221"/>
    </row>
    <row r="26" spans="1:12" s="152" customFormat="1" ht="15" customHeight="1">
      <c r="A26" s="366">
        <v>9</v>
      </c>
      <c r="B26" s="372" t="s">
        <v>1913</v>
      </c>
      <c r="C26" s="376" t="s">
        <v>1914</v>
      </c>
      <c r="D26" s="368"/>
      <c r="E26" s="368">
        <v>33602</v>
      </c>
      <c r="F26" s="382" t="s">
        <v>113</v>
      </c>
      <c r="G26" s="364" t="s">
        <v>1874</v>
      </c>
      <c r="H26" s="371" t="s">
        <v>18</v>
      </c>
      <c r="I26" s="391">
        <v>54.5</v>
      </c>
      <c r="J26" s="366">
        <v>86</v>
      </c>
      <c r="K26" s="220">
        <f t="shared" si="1"/>
        <v>195</v>
      </c>
      <c r="L26" s="221"/>
    </row>
    <row r="27" spans="1:12" s="152" customFormat="1" ht="15" customHeight="1">
      <c r="A27" s="366">
        <v>10</v>
      </c>
      <c r="B27" s="372" t="s">
        <v>1892</v>
      </c>
      <c r="C27" s="376" t="s">
        <v>1893</v>
      </c>
      <c r="D27" s="368" t="s">
        <v>1894</v>
      </c>
      <c r="E27" s="368"/>
      <c r="F27" s="382" t="s">
        <v>113</v>
      </c>
      <c r="G27" s="364" t="s">
        <v>1874</v>
      </c>
      <c r="H27" s="371" t="s">
        <v>18</v>
      </c>
      <c r="I27" s="391">
        <v>57</v>
      </c>
      <c r="J27" s="366">
        <v>80</v>
      </c>
      <c r="K27" s="220">
        <f t="shared" si="1"/>
        <v>194</v>
      </c>
      <c r="L27" s="221"/>
    </row>
    <row r="28" spans="1:12" s="152" customFormat="1" ht="15" customHeight="1">
      <c r="A28" s="366">
        <v>11</v>
      </c>
      <c r="B28" s="372" t="s">
        <v>1883</v>
      </c>
      <c r="C28" s="376" t="s">
        <v>1884</v>
      </c>
      <c r="D28" s="368"/>
      <c r="E28" s="368">
        <v>27993</v>
      </c>
      <c r="F28" s="371" t="s">
        <v>109</v>
      </c>
      <c r="G28" s="364" t="s">
        <v>1885</v>
      </c>
      <c r="H28" s="371" t="s">
        <v>18</v>
      </c>
      <c r="I28" s="391">
        <v>52</v>
      </c>
      <c r="J28" s="366">
        <v>84</v>
      </c>
      <c r="K28" s="220">
        <f t="shared" si="1"/>
        <v>188</v>
      </c>
      <c r="L28" s="383"/>
    </row>
    <row r="29" spans="1:12" s="152" customFormat="1" ht="15" customHeight="1">
      <c r="A29" s="366">
        <v>12</v>
      </c>
      <c r="B29" s="372" t="s">
        <v>1867</v>
      </c>
      <c r="C29" s="376" t="s">
        <v>1868</v>
      </c>
      <c r="D29" s="395">
        <v>33405</v>
      </c>
      <c r="E29" s="395"/>
      <c r="F29" s="382" t="s">
        <v>113</v>
      </c>
      <c r="G29" s="364" t="s">
        <v>1866</v>
      </c>
      <c r="H29" s="371" t="s">
        <v>18</v>
      </c>
      <c r="I29" s="391">
        <v>42</v>
      </c>
      <c r="J29" s="366">
        <v>94</v>
      </c>
      <c r="K29" s="220">
        <f t="shared" si="1"/>
        <v>178</v>
      </c>
      <c r="L29" s="221"/>
    </row>
    <row r="30" spans="1:12" s="152" customFormat="1" ht="15" customHeight="1">
      <c r="A30" s="366">
        <v>13</v>
      </c>
      <c r="B30" s="372" t="s">
        <v>1888</v>
      </c>
      <c r="C30" s="376" t="s">
        <v>1889</v>
      </c>
      <c r="D30" s="368">
        <v>33998</v>
      </c>
      <c r="E30" s="368"/>
      <c r="F30" s="382" t="s">
        <v>113</v>
      </c>
      <c r="G30" s="364" t="s">
        <v>1862</v>
      </c>
      <c r="H30" s="371" t="s">
        <v>18</v>
      </c>
      <c r="I30" s="391">
        <v>52</v>
      </c>
      <c r="J30" s="366">
        <v>70</v>
      </c>
      <c r="K30" s="220">
        <f t="shared" si="1"/>
        <v>174</v>
      </c>
      <c r="L30" s="221"/>
    </row>
    <row r="31" spans="1:12" s="152" customFormat="1" ht="15" customHeight="1">
      <c r="A31" s="366">
        <v>14</v>
      </c>
      <c r="B31" s="372" t="s">
        <v>1909</v>
      </c>
      <c r="C31" s="376" t="s">
        <v>1910</v>
      </c>
      <c r="D31" s="368"/>
      <c r="E31" s="368">
        <v>33445</v>
      </c>
      <c r="F31" s="382" t="s">
        <v>113</v>
      </c>
      <c r="G31" s="364" t="s">
        <v>1851</v>
      </c>
      <c r="H31" s="371" t="s">
        <v>18</v>
      </c>
      <c r="I31" s="391">
        <v>40</v>
      </c>
      <c r="J31" s="366">
        <v>84</v>
      </c>
      <c r="K31" s="220">
        <f t="shared" si="1"/>
        <v>164</v>
      </c>
      <c r="L31" s="221"/>
    </row>
    <row r="32" spans="1:12" s="152" customFormat="1" ht="15" customHeight="1">
      <c r="A32" s="366">
        <v>15</v>
      </c>
      <c r="B32" s="372" t="s">
        <v>1886</v>
      </c>
      <c r="C32" s="376" t="s">
        <v>1887</v>
      </c>
      <c r="D32" s="368">
        <v>34001</v>
      </c>
      <c r="E32" s="368"/>
      <c r="F32" s="382" t="s">
        <v>113</v>
      </c>
      <c r="G32" s="364" t="s">
        <v>1851</v>
      </c>
      <c r="H32" s="371" t="s">
        <v>18</v>
      </c>
      <c r="I32" s="391">
        <v>30</v>
      </c>
      <c r="J32" s="366">
        <v>70</v>
      </c>
      <c r="K32" s="220">
        <f t="shared" si="1"/>
        <v>130</v>
      </c>
      <c r="L32" s="221"/>
    </row>
    <row r="33" spans="1:12" s="152" customFormat="1" ht="15" customHeight="1">
      <c r="A33" s="428" t="s">
        <v>399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30"/>
    </row>
    <row r="34" spans="1:12" s="152" customFormat="1" ht="15" customHeight="1">
      <c r="A34" s="366">
        <v>1</v>
      </c>
      <c r="B34" s="372" t="s">
        <v>1899</v>
      </c>
      <c r="C34" s="376" t="s">
        <v>1900</v>
      </c>
      <c r="D34" s="368"/>
      <c r="E34" s="368">
        <v>32507</v>
      </c>
      <c r="F34" s="382" t="s">
        <v>113</v>
      </c>
      <c r="G34" s="364" t="s">
        <v>1847</v>
      </c>
      <c r="H34" s="371" t="s">
        <v>49</v>
      </c>
      <c r="I34" s="391">
        <v>69</v>
      </c>
      <c r="J34" s="366">
        <v>80</v>
      </c>
      <c r="K34" s="220">
        <f t="shared" ref="K34:K39" si="2">(I34*2)+J34</f>
        <v>218</v>
      </c>
      <c r="L34" s="371"/>
    </row>
    <row r="35" spans="1:12" s="152" customFormat="1" ht="15" customHeight="1">
      <c r="A35" s="366">
        <f>A34+1</f>
        <v>2</v>
      </c>
      <c r="B35" s="372" t="s">
        <v>1875</v>
      </c>
      <c r="C35" s="376" t="s">
        <v>1876</v>
      </c>
      <c r="D35" s="368">
        <v>33349</v>
      </c>
      <c r="E35" s="368"/>
      <c r="F35" s="382" t="s">
        <v>113</v>
      </c>
      <c r="G35" s="364" t="s">
        <v>1877</v>
      </c>
      <c r="H35" s="371" t="s">
        <v>49</v>
      </c>
      <c r="I35" s="391">
        <v>63</v>
      </c>
      <c r="J35" s="366">
        <v>92</v>
      </c>
      <c r="K35" s="220">
        <f t="shared" si="2"/>
        <v>218</v>
      </c>
      <c r="L35" s="371"/>
    </row>
    <row r="36" spans="1:12" s="152" customFormat="1" ht="15" customHeight="1">
      <c r="A36" s="366">
        <f>A35+1</f>
        <v>3</v>
      </c>
      <c r="B36" s="372" t="s">
        <v>1906</v>
      </c>
      <c r="C36" s="376" t="s">
        <v>1907</v>
      </c>
      <c r="D36" s="368"/>
      <c r="E36" s="368">
        <v>33797</v>
      </c>
      <c r="F36" s="382" t="s">
        <v>113</v>
      </c>
      <c r="G36" s="364" t="s">
        <v>1908</v>
      </c>
      <c r="H36" s="371" t="s">
        <v>49</v>
      </c>
      <c r="I36" s="391">
        <v>61</v>
      </c>
      <c r="J36" s="366">
        <v>90</v>
      </c>
      <c r="K36" s="220">
        <f t="shared" si="2"/>
        <v>212</v>
      </c>
      <c r="L36" s="221"/>
    </row>
    <row r="37" spans="1:12" s="152" customFormat="1" ht="15" customHeight="1">
      <c r="A37" s="366">
        <f>A36+1</f>
        <v>4</v>
      </c>
      <c r="B37" s="372" t="s">
        <v>1869</v>
      </c>
      <c r="C37" s="376" t="s">
        <v>1870</v>
      </c>
      <c r="D37" s="368"/>
      <c r="E37" s="368">
        <v>33601</v>
      </c>
      <c r="F37" s="382" t="s">
        <v>113</v>
      </c>
      <c r="G37" s="364" t="s">
        <v>1851</v>
      </c>
      <c r="H37" s="371" t="s">
        <v>49</v>
      </c>
      <c r="I37" s="391">
        <v>55</v>
      </c>
      <c r="J37" s="366">
        <v>82</v>
      </c>
      <c r="K37" s="220">
        <f t="shared" si="2"/>
        <v>192</v>
      </c>
      <c r="L37" s="221"/>
    </row>
    <row r="38" spans="1:12" s="152" customFormat="1" ht="15" customHeight="1">
      <c r="A38" s="366">
        <f>A37+1</f>
        <v>5</v>
      </c>
      <c r="B38" s="372" t="s">
        <v>1871</v>
      </c>
      <c r="C38" s="376" t="s">
        <v>1872</v>
      </c>
      <c r="D38" s="368"/>
      <c r="E38" s="401" t="s">
        <v>1873</v>
      </c>
      <c r="F38" s="382" t="s">
        <v>113</v>
      </c>
      <c r="G38" s="364" t="s">
        <v>1874</v>
      </c>
      <c r="H38" s="371" t="s">
        <v>49</v>
      </c>
      <c r="I38" s="391">
        <v>51</v>
      </c>
      <c r="J38" s="366">
        <v>82</v>
      </c>
      <c r="K38" s="220">
        <f t="shared" si="2"/>
        <v>184</v>
      </c>
      <c r="L38" s="221"/>
    </row>
    <row r="39" spans="1:12" s="152" customFormat="1" ht="15" customHeight="1">
      <c r="A39" s="366">
        <f>A38+1</f>
        <v>6</v>
      </c>
      <c r="B39" s="372" t="s">
        <v>1878</v>
      </c>
      <c r="C39" s="376" t="s">
        <v>1879</v>
      </c>
      <c r="D39" s="368"/>
      <c r="E39" s="368">
        <v>29087</v>
      </c>
      <c r="F39" s="382" t="s">
        <v>113</v>
      </c>
      <c r="G39" s="364" t="s">
        <v>1841</v>
      </c>
      <c r="H39" s="371" t="s">
        <v>49</v>
      </c>
      <c r="I39" s="391">
        <v>51</v>
      </c>
      <c r="J39" s="366">
        <v>82</v>
      </c>
      <c r="K39" s="220">
        <f t="shared" si="2"/>
        <v>184</v>
      </c>
      <c r="L39" s="221"/>
    </row>
  </sheetData>
  <sortState ref="B34:K35">
    <sortCondition descending="1" ref="I34:I35"/>
  </sortState>
  <mergeCells count="18">
    <mergeCell ref="A1:E1"/>
    <mergeCell ref="G1:L1"/>
    <mergeCell ref="A2:L2"/>
    <mergeCell ref="A3:A4"/>
    <mergeCell ref="B3:B4"/>
    <mergeCell ref="C3:C4"/>
    <mergeCell ref="D3:E3"/>
    <mergeCell ref="F3:F4"/>
    <mergeCell ref="G3:G4"/>
    <mergeCell ref="H3:H4"/>
    <mergeCell ref="A33:L33"/>
    <mergeCell ref="I3:I4"/>
    <mergeCell ref="J3:J4"/>
    <mergeCell ref="K3:K4"/>
    <mergeCell ref="L3:L4"/>
    <mergeCell ref="A5:L5"/>
    <mergeCell ref="A17:L17"/>
    <mergeCell ref="A13:L13"/>
  </mergeCells>
  <pageMargins left="0.2" right="0.2" top="0.33" bottom="0.3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G12" sqref="G12"/>
    </sheetView>
  </sheetViews>
  <sheetFormatPr defaultRowHeight="18.75"/>
  <cols>
    <col min="1" max="1" width="5.140625" style="147" bestFit="1" customWidth="1"/>
    <col min="2" max="2" width="5.5703125" style="147" bestFit="1" customWidth="1"/>
    <col min="3" max="3" width="22" style="148" customWidth="1"/>
    <col min="4" max="4" width="11.42578125" style="149" customWidth="1"/>
    <col min="5" max="5" width="11" style="147" customWidth="1"/>
    <col min="6" max="6" width="21.7109375" style="150" customWidth="1"/>
    <col min="7" max="7" width="21.28515625" style="150" customWidth="1"/>
    <col min="8" max="8" width="9.28515625" style="147" customWidth="1"/>
    <col min="9" max="9" width="9.7109375" style="151" customWidth="1"/>
    <col min="10" max="10" width="12.42578125" style="147" customWidth="1"/>
    <col min="11" max="11" width="7.7109375" style="151" customWidth="1"/>
    <col min="12" max="12" width="9.140625" style="147" customWidth="1"/>
    <col min="13" max="16384" width="9.140625" style="147"/>
  </cols>
  <sheetData>
    <row r="1" spans="1:12" s="145" customFormat="1" ht="46.5" customHeight="1">
      <c r="A1" s="422" t="s">
        <v>650</v>
      </c>
      <c r="B1" s="422"/>
      <c r="C1" s="422"/>
      <c r="D1" s="422"/>
      <c r="E1" s="422"/>
      <c r="F1" s="101"/>
      <c r="G1" s="423"/>
      <c r="H1" s="423"/>
      <c r="I1" s="423"/>
      <c r="J1" s="423"/>
      <c r="K1" s="423"/>
      <c r="L1" s="423"/>
    </row>
    <row r="2" spans="1:12" s="145" customFormat="1" ht="55.5" customHeight="1">
      <c r="A2" s="451" t="s">
        <v>3608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104" customFormat="1" ht="12.75" customHeight="1">
      <c r="A3" s="102"/>
      <c r="B3" s="103"/>
      <c r="D3" s="103"/>
      <c r="E3" s="103"/>
      <c r="F3" s="102"/>
      <c r="G3" s="102"/>
      <c r="I3" s="105"/>
      <c r="K3" s="106"/>
      <c r="L3" s="102"/>
    </row>
    <row r="4" spans="1:12" s="146" customFormat="1" ht="19.5" customHeight="1">
      <c r="A4" s="465" t="s">
        <v>1</v>
      </c>
      <c r="B4" s="467" t="s">
        <v>2</v>
      </c>
      <c r="C4" s="465" t="s">
        <v>3</v>
      </c>
      <c r="D4" s="467" t="s">
        <v>4</v>
      </c>
      <c r="E4" s="467"/>
      <c r="F4" s="465" t="s">
        <v>5</v>
      </c>
      <c r="G4" s="465" t="s">
        <v>6</v>
      </c>
      <c r="H4" s="465" t="s">
        <v>7</v>
      </c>
      <c r="I4" s="464" t="s">
        <v>8</v>
      </c>
      <c r="J4" s="465" t="s">
        <v>9</v>
      </c>
      <c r="K4" s="464" t="s">
        <v>10</v>
      </c>
      <c r="L4" s="459" t="s">
        <v>3584</v>
      </c>
    </row>
    <row r="5" spans="1:12" s="146" customFormat="1" ht="41.25" customHeight="1">
      <c r="A5" s="465"/>
      <c r="B5" s="467"/>
      <c r="C5" s="465"/>
      <c r="D5" s="107" t="s">
        <v>11</v>
      </c>
      <c r="E5" s="107" t="s">
        <v>12</v>
      </c>
      <c r="F5" s="465"/>
      <c r="G5" s="465"/>
      <c r="H5" s="465"/>
      <c r="I5" s="464"/>
      <c r="J5" s="465"/>
      <c r="K5" s="464"/>
      <c r="L5" s="459"/>
    </row>
    <row r="6" spans="1:12" s="15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122" customFormat="1" ht="15" customHeight="1">
      <c r="A7" s="33">
        <v>1</v>
      </c>
      <c r="B7" s="34" t="s">
        <v>1925</v>
      </c>
      <c r="C7" s="153" t="s">
        <v>1926</v>
      </c>
      <c r="D7" s="112"/>
      <c r="E7" s="155">
        <v>28318</v>
      </c>
      <c r="F7" s="82" t="s">
        <v>823</v>
      </c>
      <c r="G7" s="78" t="s">
        <v>1927</v>
      </c>
      <c r="H7" s="109" t="s">
        <v>18</v>
      </c>
      <c r="I7" s="132">
        <v>64</v>
      </c>
      <c r="J7" s="33">
        <v>78</v>
      </c>
      <c r="K7" s="33">
        <f>(I7*2)+J7</f>
        <v>206</v>
      </c>
      <c r="L7" s="109"/>
    </row>
    <row r="8" spans="1:12" s="122" customFormat="1" ht="15" customHeight="1">
      <c r="A8" s="33">
        <v>2</v>
      </c>
      <c r="B8" s="34" t="s">
        <v>1936</v>
      </c>
      <c r="C8" s="153" t="s">
        <v>1937</v>
      </c>
      <c r="D8" s="155" t="s">
        <v>1938</v>
      </c>
      <c r="E8" s="156"/>
      <c r="F8" s="82" t="s">
        <v>823</v>
      </c>
      <c r="G8" s="78" t="s">
        <v>1927</v>
      </c>
      <c r="H8" s="109" t="s">
        <v>18</v>
      </c>
      <c r="I8" s="132">
        <v>55</v>
      </c>
      <c r="J8" s="33">
        <v>82</v>
      </c>
      <c r="K8" s="33">
        <f>(I8*2)+J8</f>
        <v>192</v>
      </c>
      <c r="L8" s="109"/>
    </row>
    <row r="9" spans="1:12" s="122" customFormat="1" ht="15" customHeight="1">
      <c r="A9" s="33">
        <v>3</v>
      </c>
      <c r="B9" s="34" t="s">
        <v>1917</v>
      </c>
      <c r="C9" s="153" t="s">
        <v>1918</v>
      </c>
      <c r="D9" s="154" t="s">
        <v>1919</v>
      </c>
      <c r="E9" s="155"/>
      <c r="F9" s="57" t="s">
        <v>26</v>
      </c>
      <c r="G9" s="78" t="s">
        <v>1920</v>
      </c>
      <c r="H9" s="109" t="s">
        <v>18</v>
      </c>
      <c r="I9" s="132">
        <v>50</v>
      </c>
      <c r="J9" s="33">
        <v>82</v>
      </c>
      <c r="K9" s="33">
        <f>(I9*2)+J9</f>
        <v>182</v>
      </c>
      <c r="L9" s="109"/>
    </row>
    <row r="10" spans="1:12" s="122" customFormat="1" ht="15" customHeight="1">
      <c r="A10" s="33">
        <v>4</v>
      </c>
      <c r="B10" s="34" t="s">
        <v>1932</v>
      </c>
      <c r="C10" s="153" t="s">
        <v>1933</v>
      </c>
      <c r="D10" s="112" t="s">
        <v>1934</v>
      </c>
      <c r="E10" s="155"/>
      <c r="F10" s="57" t="s">
        <v>26</v>
      </c>
      <c r="G10" s="78" t="s">
        <v>1935</v>
      </c>
      <c r="H10" s="109" t="s">
        <v>18</v>
      </c>
      <c r="I10" s="132">
        <v>40</v>
      </c>
      <c r="J10" s="33">
        <v>64</v>
      </c>
      <c r="K10" s="33">
        <f>(I10*2)+J10</f>
        <v>144</v>
      </c>
      <c r="L10" s="109"/>
    </row>
    <row r="11" spans="1:12" s="122" customFormat="1" ht="15" customHeight="1">
      <c r="A11" s="419" t="s">
        <v>397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</row>
    <row r="12" spans="1:12" s="122" customFormat="1" ht="15" customHeight="1">
      <c r="A12" s="33">
        <v>1</v>
      </c>
      <c r="B12" s="34" t="s">
        <v>1921</v>
      </c>
      <c r="C12" s="153" t="s">
        <v>1922</v>
      </c>
      <c r="D12" s="112"/>
      <c r="E12" s="155" t="s">
        <v>1923</v>
      </c>
      <c r="F12" s="34" t="s">
        <v>16</v>
      </c>
      <c r="G12" s="78" t="s">
        <v>1924</v>
      </c>
      <c r="H12" s="109" t="s">
        <v>49</v>
      </c>
      <c r="I12" s="132">
        <v>62</v>
      </c>
      <c r="J12" s="33">
        <v>86</v>
      </c>
      <c r="K12" s="33">
        <f>(I12*2)+J12</f>
        <v>210</v>
      </c>
      <c r="L12" s="109"/>
    </row>
    <row r="13" spans="1:12" s="122" customFormat="1" ht="15" customHeight="1">
      <c r="A13" s="33">
        <v>2</v>
      </c>
      <c r="B13" s="34" t="s">
        <v>1928</v>
      </c>
      <c r="C13" s="153" t="s">
        <v>1929</v>
      </c>
      <c r="D13" s="112"/>
      <c r="E13" s="155" t="s">
        <v>1930</v>
      </c>
      <c r="F13" s="34" t="s">
        <v>1931</v>
      </c>
      <c r="G13" s="78" t="s">
        <v>1924</v>
      </c>
      <c r="H13" s="109" t="s">
        <v>49</v>
      </c>
      <c r="I13" s="132">
        <v>59</v>
      </c>
      <c r="J13" s="33">
        <v>80</v>
      </c>
      <c r="K13" s="33">
        <f>(I13*2)+J13</f>
        <v>198</v>
      </c>
      <c r="L13" s="109"/>
    </row>
    <row r="14" spans="1:12" s="152" customFormat="1" ht="15" customHeight="1">
      <c r="A14" s="455" t="s">
        <v>398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7"/>
    </row>
    <row r="15" spans="1:12" s="143" customFormat="1" ht="15" customHeight="1">
      <c r="A15" s="33">
        <v>1</v>
      </c>
      <c r="B15" s="77" t="s">
        <v>1944</v>
      </c>
      <c r="C15" s="153" t="s">
        <v>1716</v>
      </c>
      <c r="D15" s="157" t="s">
        <v>1945</v>
      </c>
      <c r="E15" s="155"/>
      <c r="F15" s="46" t="s">
        <v>113</v>
      </c>
      <c r="G15" s="78" t="s">
        <v>1946</v>
      </c>
      <c r="H15" s="109" t="s">
        <v>18</v>
      </c>
      <c r="I15" s="132">
        <v>67</v>
      </c>
      <c r="J15" s="33">
        <v>90</v>
      </c>
      <c r="K15" s="79">
        <f>(I15*2)+J15</f>
        <v>224</v>
      </c>
      <c r="L15" s="109"/>
    </row>
    <row r="16" spans="1:12" s="143" customFormat="1" ht="15" customHeight="1">
      <c r="A16" s="33">
        <v>2</v>
      </c>
      <c r="B16" s="77" t="s">
        <v>1939</v>
      </c>
      <c r="C16" s="153" t="s">
        <v>125</v>
      </c>
      <c r="D16" s="155" t="s">
        <v>1182</v>
      </c>
      <c r="E16" s="155"/>
      <c r="F16" s="46" t="s">
        <v>113</v>
      </c>
      <c r="G16" s="78" t="s">
        <v>1940</v>
      </c>
      <c r="H16" s="109" t="s">
        <v>18</v>
      </c>
      <c r="I16" s="132">
        <v>52</v>
      </c>
      <c r="J16" s="33">
        <v>90</v>
      </c>
      <c r="K16" s="79">
        <f>(I16*2)+J16</f>
        <v>194</v>
      </c>
      <c r="L16" s="109"/>
    </row>
    <row r="17" spans="1:12" s="143" customFormat="1" ht="15" customHeight="1">
      <c r="A17" s="33">
        <v>3</v>
      </c>
      <c r="B17" s="77" t="s">
        <v>1941</v>
      </c>
      <c r="C17" s="153" t="s">
        <v>1942</v>
      </c>
      <c r="D17" s="155"/>
      <c r="E17" s="155">
        <v>28437</v>
      </c>
      <c r="F17" s="46" t="s">
        <v>113</v>
      </c>
      <c r="G17" s="78" t="s">
        <v>1943</v>
      </c>
      <c r="H17" s="109" t="s">
        <v>18</v>
      </c>
      <c r="I17" s="132">
        <v>57</v>
      </c>
      <c r="J17" s="33">
        <v>64</v>
      </c>
      <c r="K17" s="79">
        <f>(I17*2)+J17</f>
        <v>178</v>
      </c>
      <c r="L17" s="109"/>
    </row>
  </sheetData>
  <sortState ref="B15:L17">
    <sortCondition descending="1" ref="L15:L17"/>
  </sortState>
  <mergeCells count="17">
    <mergeCell ref="L4:L5"/>
    <mergeCell ref="A6:L6"/>
    <mergeCell ref="A14:L14"/>
    <mergeCell ref="A11:L11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I4:I5"/>
    <mergeCell ref="J4:J5"/>
    <mergeCell ref="K4:K5"/>
  </mergeCells>
  <pageMargins left="0.2" right="0.2" top="0.36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13" sqref="A13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1.28515625" style="24" customWidth="1"/>
    <col min="4" max="4" width="11.85546875" style="25" bestFit="1" customWidth="1"/>
    <col min="5" max="5" width="11.85546875" style="23" bestFit="1" customWidth="1"/>
    <col min="6" max="6" width="22.42578125" style="26" customWidth="1"/>
    <col min="7" max="7" width="22.140625" style="26" customWidth="1"/>
    <col min="8" max="8" width="9.7109375" style="23" customWidth="1"/>
    <col min="9" max="9" width="9.7109375" style="27" customWidth="1"/>
    <col min="10" max="10" width="10.5703125" style="23" customWidth="1"/>
    <col min="11" max="11" width="8.140625" style="27" customWidth="1"/>
    <col min="12" max="12" width="8.28515625" style="23" customWidth="1"/>
    <col min="13" max="16384" width="9.140625" style="23"/>
  </cols>
  <sheetData>
    <row r="1" spans="1:12" s="2" customFormat="1" ht="57.7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3.25" customHeight="1">
      <c r="A2" s="424" t="s">
        <v>3609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s="5" customFormat="1" ht="12.75" customHeight="1">
      <c r="A3" s="3"/>
      <c r="B3" s="4"/>
      <c r="D3" s="4"/>
      <c r="E3" s="4"/>
      <c r="F3" s="3"/>
      <c r="G3" s="3"/>
      <c r="I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59" t="s">
        <v>3584</v>
      </c>
    </row>
    <row r="5" spans="1:12" s="9" customFormat="1" ht="64.5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58"/>
      <c r="J5" s="453"/>
      <c r="K5" s="458"/>
      <c r="L5" s="459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1950</v>
      </c>
      <c r="C7" s="73" t="s">
        <v>1951</v>
      </c>
      <c r="D7" s="52"/>
      <c r="E7" s="52">
        <v>31293</v>
      </c>
      <c r="F7" s="34" t="s">
        <v>16</v>
      </c>
      <c r="G7" s="38" t="s">
        <v>1949</v>
      </c>
      <c r="H7" s="36" t="s">
        <v>18</v>
      </c>
      <c r="I7" s="42">
        <v>60</v>
      </c>
      <c r="J7" s="33">
        <v>80</v>
      </c>
      <c r="K7" s="33">
        <f>(I7*2)+J7</f>
        <v>200</v>
      </c>
      <c r="L7" s="36"/>
    </row>
    <row r="8" spans="1:12" s="41" customFormat="1" ht="15" customHeight="1">
      <c r="A8" s="33">
        <v>2</v>
      </c>
      <c r="B8" s="34" t="s">
        <v>1960</v>
      </c>
      <c r="C8" s="73" t="s">
        <v>1961</v>
      </c>
      <c r="D8" s="52"/>
      <c r="E8" s="51">
        <v>30705</v>
      </c>
      <c r="F8" s="34" t="s">
        <v>16</v>
      </c>
      <c r="G8" s="38" t="s">
        <v>1962</v>
      </c>
      <c r="H8" s="36" t="s">
        <v>18</v>
      </c>
      <c r="I8" s="42">
        <v>50</v>
      </c>
      <c r="J8" s="33">
        <v>86</v>
      </c>
      <c r="K8" s="33">
        <f>(I8*2)+J8</f>
        <v>186</v>
      </c>
      <c r="L8" s="36"/>
    </row>
    <row r="9" spans="1:12" s="41" customFormat="1" ht="15" customHeight="1">
      <c r="A9" s="33">
        <v>3</v>
      </c>
      <c r="B9" s="34" t="s">
        <v>1957</v>
      </c>
      <c r="C9" s="73" t="s">
        <v>1958</v>
      </c>
      <c r="D9" s="52">
        <v>30920</v>
      </c>
      <c r="E9" s="51"/>
      <c r="F9" s="34" t="s">
        <v>16</v>
      </c>
      <c r="G9" s="38" t="s">
        <v>1959</v>
      </c>
      <c r="H9" s="36" t="s">
        <v>18</v>
      </c>
      <c r="I9" s="42">
        <v>50</v>
      </c>
      <c r="J9" s="33">
        <v>74</v>
      </c>
      <c r="K9" s="33">
        <f>(I9*2)+J9</f>
        <v>174</v>
      </c>
      <c r="L9" s="36"/>
    </row>
    <row r="10" spans="1:12" s="41" customFormat="1" ht="15" customHeight="1">
      <c r="A10" s="419" t="s">
        <v>397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</row>
    <row r="11" spans="1:12" s="41" customFormat="1" ht="15" customHeight="1">
      <c r="A11" s="33">
        <v>1</v>
      </c>
      <c r="B11" s="34" t="s">
        <v>1947</v>
      </c>
      <c r="C11" s="73" t="s">
        <v>1948</v>
      </c>
      <c r="D11" s="52"/>
      <c r="E11" s="51">
        <v>26618</v>
      </c>
      <c r="F11" s="34" t="s">
        <v>16</v>
      </c>
      <c r="G11" s="38" t="s">
        <v>1949</v>
      </c>
      <c r="H11" s="36" t="s">
        <v>49</v>
      </c>
      <c r="I11" s="42">
        <v>77</v>
      </c>
      <c r="J11" s="33">
        <v>82</v>
      </c>
      <c r="K11" s="33">
        <f>(I11*2)+J11</f>
        <v>236</v>
      </c>
      <c r="L11" s="36"/>
    </row>
    <row r="12" spans="1:12" s="41" customFormat="1" ht="15" customHeight="1">
      <c r="A12" s="33">
        <v>2</v>
      </c>
      <c r="B12" s="34" t="s">
        <v>1955</v>
      </c>
      <c r="C12" s="73" t="s">
        <v>1956</v>
      </c>
      <c r="D12" s="52">
        <v>24463</v>
      </c>
      <c r="E12" s="51"/>
      <c r="F12" s="37" t="s">
        <v>823</v>
      </c>
      <c r="G12" s="38" t="s">
        <v>1949</v>
      </c>
      <c r="H12" s="36" t="s">
        <v>49</v>
      </c>
      <c r="I12" s="42">
        <v>50</v>
      </c>
      <c r="J12" s="33">
        <v>82</v>
      </c>
      <c r="K12" s="33">
        <f>(I12*2)+J12</f>
        <v>182</v>
      </c>
      <c r="L12" s="36"/>
    </row>
    <row r="13" spans="1:12" s="41" customFormat="1" ht="15" customHeight="1">
      <c r="A13" s="33">
        <v>3</v>
      </c>
      <c r="B13" s="34" t="s">
        <v>1952</v>
      </c>
      <c r="C13" s="73" t="s">
        <v>1953</v>
      </c>
      <c r="D13" s="52"/>
      <c r="E13" s="51">
        <v>31792</v>
      </c>
      <c r="F13" s="34" t="s">
        <v>16</v>
      </c>
      <c r="G13" s="38" t="s">
        <v>1954</v>
      </c>
      <c r="H13" s="36" t="s">
        <v>49</v>
      </c>
      <c r="I13" s="42">
        <v>41</v>
      </c>
      <c r="J13" s="33">
        <v>76</v>
      </c>
      <c r="K13" s="33">
        <f>(I13*2)+J13</f>
        <v>158</v>
      </c>
      <c r="L13" s="36"/>
    </row>
    <row r="14" spans="1:12" s="41" customFormat="1" ht="15" customHeight="1">
      <c r="A14" s="455" t="s">
        <v>398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7"/>
    </row>
    <row r="15" spans="1:12" s="50" customFormat="1" ht="15" customHeight="1">
      <c r="A15" s="33">
        <v>1</v>
      </c>
      <c r="B15" s="43" t="s">
        <v>1978</v>
      </c>
      <c r="C15" s="73" t="s">
        <v>1979</v>
      </c>
      <c r="D15" s="51">
        <v>32813</v>
      </c>
      <c r="E15" s="52"/>
      <c r="F15" s="37" t="s">
        <v>109</v>
      </c>
      <c r="G15" s="38" t="s">
        <v>1972</v>
      </c>
      <c r="H15" s="36" t="s">
        <v>18</v>
      </c>
      <c r="I15" s="42">
        <v>65</v>
      </c>
      <c r="J15" s="47">
        <v>88</v>
      </c>
      <c r="K15" s="48">
        <f>(I15*2)+J15</f>
        <v>218</v>
      </c>
      <c r="L15" s="36"/>
    </row>
    <row r="16" spans="1:12" s="50" customFormat="1" ht="15" customHeight="1">
      <c r="A16" s="33">
        <v>2</v>
      </c>
      <c r="B16" s="43" t="s">
        <v>1986</v>
      </c>
      <c r="C16" s="73" t="s">
        <v>1987</v>
      </c>
      <c r="D16" s="52" t="s">
        <v>245</v>
      </c>
      <c r="E16" s="51"/>
      <c r="F16" s="46" t="s">
        <v>113</v>
      </c>
      <c r="G16" s="38" t="s">
        <v>1988</v>
      </c>
      <c r="H16" s="36" t="s">
        <v>18</v>
      </c>
      <c r="I16" s="42">
        <v>60</v>
      </c>
      <c r="J16" s="47">
        <v>70</v>
      </c>
      <c r="K16" s="48">
        <f>(I16*2)+J16</f>
        <v>190</v>
      </c>
      <c r="L16" s="36"/>
    </row>
    <row r="17" spans="1:12" s="50" customFormat="1" ht="15" customHeight="1">
      <c r="A17" s="33">
        <v>3</v>
      </c>
      <c r="B17" s="43" t="s">
        <v>1976</v>
      </c>
      <c r="C17" s="73" t="s">
        <v>1977</v>
      </c>
      <c r="D17" s="52">
        <v>33262</v>
      </c>
      <c r="E17" s="51"/>
      <c r="F17" s="46" t="s">
        <v>113</v>
      </c>
      <c r="G17" s="38" t="s">
        <v>1972</v>
      </c>
      <c r="H17" s="36" t="s">
        <v>18</v>
      </c>
      <c r="I17" s="42">
        <v>37</v>
      </c>
      <c r="J17" s="47">
        <v>80</v>
      </c>
      <c r="K17" s="48">
        <f>(I17*2)+J17</f>
        <v>154</v>
      </c>
      <c r="L17" s="49"/>
    </row>
    <row r="18" spans="1:12" s="50" customFormat="1" ht="15" customHeight="1">
      <c r="A18" s="455" t="s">
        <v>399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7"/>
    </row>
    <row r="19" spans="1:12" s="50" customFormat="1" ht="15" customHeight="1">
      <c r="A19" s="33">
        <v>1</v>
      </c>
      <c r="B19" s="43" t="s">
        <v>1983</v>
      </c>
      <c r="C19" s="73" t="s">
        <v>1984</v>
      </c>
      <c r="D19" s="52"/>
      <c r="E19" s="51">
        <v>33179</v>
      </c>
      <c r="F19" s="46" t="s">
        <v>113</v>
      </c>
      <c r="G19" s="38" t="s">
        <v>1985</v>
      </c>
      <c r="H19" s="36" t="s">
        <v>49</v>
      </c>
      <c r="I19" s="42">
        <v>72</v>
      </c>
      <c r="J19" s="47">
        <v>80</v>
      </c>
      <c r="K19" s="48">
        <f t="shared" ref="K19:K24" si="0">(I19*2)+J19</f>
        <v>224</v>
      </c>
      <c r="L19" s="36"/>
    </row>
    <row r="20" spans="1:12" s="50" customFormat="1" ht="15" customHeight="1">
      <c r="A20" s="33">
        <f>A19+1</f>
        <v>2</v>
      </c>
      <c r="B20" s="43" t="s">
        <v>1967</v>
      </c>
      <c r="C20" s="73" t="s">
        <v>1968</v>
      </c>
      <c r="D20" s="51">
        <v>33671</v>
      </c>
      <c r="E20" s="52"/>
      <c r="F20" s="46" t="s">
        <v>113</v>
      </c>
      <c r="G20" s="38" t="s">
        <v>1969</v>
      </c>
      <c r="H20" s="36" t="s">
        <v>49</v>
      </c>
      <c r="I20" s="42">
        <v>68</v>
      </c>
      <c r="J20" s="47">
        <v>86</v>
      </c>
      <c r="K20" s="48">
        <f t="shared" si="0"/>
        <v>222</v>
      </c>
      <c r="L20" s="36"/>
    </row>
    <row r="21" spans="1:12" s="50" customFormat="1" ht="15" customHeight="1">
      <c r="A21" s="33">
        <f>A20+1</f>
        <v>3</v>
      </c>
      <c r="B21" s="43" t="s">
        <v>1963</v>
      </c>
      <c r="C21" s="73" t="s">
        <v>1964</v>
      </c>
      <c r="D21" s="52" t="s">
        <v>1965</v>
      </c>
      <c r="E21" s="51"/>
      <c r="F21" s="46" t="s">
        <v>113</v>
      </c>
      <c r="G21" s="38" t="s">
        <v>1966</v>
      </c>
      <c r="H21" s="36" t="s">
        <v>49</v>
      </c>
      <c r="I21" s="42">
        <v>68</v>
      </c>
      <c r="J21" s="47">
        <v>82</v>
      </c>
      <c r="K21" s="48">
        <f t="shared" si="0"/>
        <v>218</v>
      </c>
      <c r="L21" s="36"/>
    </row>
    <row r="22" spans="1:12" s="67" customFormat="1" ht="15" customHeight="1">
      <c r="A22" s="33">
        <f>A21+1</f>
        <v>4</v>
      </c>
      <c r="B22" s="43" t="s">
        <v>1970</v>
      </c>
      <c r="C22" s="73" t="s">
        <v>1971</v>
      </c>
      <c r="D22" s="51">
        <v>34245</v>
      </c>
      <c r="E22" s="52"/>
      <c r="F22" s="46" t="s">
        <v>113</v>
      </c>
      <c r="G22" s="38" t="s">
        <v>1972</v>
      </c>
      <c r="H22" s="36" t="s">
        <v>49</v>
      </c>
      <c r="I22" s="42">
        <v>58</v>
      </c>
      <c r="J22" s="47">
        <v>84</v>
      </c>
      <c r="K22" s="48">
        <f t="shared" si="0"/>
        <v>200</v>
      </c>
      <c r="L22" s="36"/>
    </row>
    <row r="23" spans="1:12" s="50" customFormat="1" ht="15" customHeight="1">
      <c r="A23" s="33">
        <f>A22+1</f>
        <v>5</v>
      </c>
      <c r="B23" s="43" t="s">
        <v>1973</v>
      </c>
      <c r="C23" s="73" t="s">
        <v>1974</v>
      </c>
      <c r="D23" s="51"/>
      <c r="E23" s="52" t="s">
        <v>1975</v>
      </c>
      <c r="F23" s="46" t="s">
        <v>113</v>
      </c>
      <c r="G23" s="38" t="s">
        <v>1972</v>
      </c>
      <c r="H23" s="36" t="s">
        <v>49</v>
      </c>
      <c r="I23" s="42">
        <v>58</v>
      </c>
      <c r="J23" s="47">
        <v>74</v>
      </c>
      <c r="K23" s="48">
        <f t="shared" si="0"/>
        <v>190</v>
      </c>
      <c r="L23" s="49"/>
    </row>
    <row r="24" spans="1:12" s="50" customFormat="1" ht="15" customHeight="1">
      <c r="A24" s="33">
        <f>A23+1</f>
        <v>6</v>
      </c>
      <c r="B24" s="43" t="s">
        <v>1980</v>
      </c>
      <c r="C24" s="73" t="s">
        <v>1981</v>
      </c>
      <c r="D24" s="52"/>
      <c r="E24" s="51">
        <v>33786</v>
      </c>
      <c r="F24" s="46" t="s">
        <v>113</v>
      </c>
      <c r="G24" s="38" t="s">
        <v>1982</v>
      </c>
      <c r="H24" s="36" t="s">
        <v>49</v>
      </c>
      <c r="I24" s="42">
        <v>42</v>
      </c>
      <c r="J24" s="47">
        <v>84</v>
      </c>
      <c r="K24" s="48">
        <f t="shared" si="0"/>
        <v>168</v>
      </c>
      <c r="L24" s="66"/>
    </row>
  </sheetData>
  <sortState ref="B15:L23">
    <sortCondition ref="H15:H23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8:L18"/>
    <mergeCell ref="I4:I5"/>
    <mergeCell ref="J4:J5"/>
    <mergeCell ref="K4:K5"/>
    <mergeCell ref="L4:L5"/>
    <mergeCell ref="A6:L6"/>
    <mergeCell ref="A14:L14"/>
    <mergeCell ref="A10:L10"/>
  </mergeCells>
  <pageMargins left="0.2" right="0.2" top="0.33" bottom="0.75" header="0.3" footer="0.3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2" sqref="A2:L2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18.7109375" style="24" customWidth="1"/>
    <col min="4" max="4" width="11.85546875" style="25" bestFit="1" customWidth="1"/>
    <col min="5" max="5" width="11.85546875" style="23" bestFit="1" customWidth="1"/>
    <col min="6" max="6" width="23.85546875" style="26" customWidth="1"/>
    <col min="7" max="7" width="22.42578125" style="26" customWidth="1"/>
    <col min="8" max="8" width="9.7109375" style="23" customWidth="1"/>
    <col min="9" max="9" width="9.7109375" style="27" customWidth="1"/>
    <col min="10" max="10" width="10.85546875" style="23" customWidth="1"/>
    <col min="11" max="11" width="7.28515625" style="27" customWidth="1"/>
    <col min="12" max="12" width="8.425781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4" customHeight="1">
      <c r="A2" s="451" t="s">
        <v>3610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59" t="s">
        <v>3584</v>
      </c>
    </row>
    <row r="5" spans="1:12" s="9" customFormat="1" ht="48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58"/>
      <c r="J5" s="453"/>
      <c r="K5" s="458"/>
      <c r="L5" s="459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1995</v>
      </c>
      <c r="C7" s="73" t="s">
        <v>1996</v>
      </c>
      <c r="D7" s="75" t="s">
        <v>1997</v>
      </c>
      <c r="E7" s="51"/>
      <c r="F7" s="57" t="s">
        <v>26</v>
      </c>
      <c r="G7" s="38" t="s">
        <v>1998</v>
      </c>
      <c r="H7" s="37" t="s">
        <v>18</v>
      </c>
      <c r="I7" s="76">
        <v>56</v>
      </c>
      <c r="J7" s="33">
        <v>76</v>
      </c>
      <c r="K7" s="33">
        <f>(I7*2)+J7</f>
        <v>188</v>
      </c>
      <c r="L7" s="37"/>
    </row>
    <row r="8" spans="1:12" s="41" customFormat="1" ht="15" customHeight="1">
      <c r="A8" s="419" t="s">
        <v>397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</row>
    <row r="9" spans="1:12" s="41" customFormat="1" ht="15" customHeight="1">
      <c r="A9" s="33">
        <v>1</v>
      </c>
      <c r="B9" s="34" t="s">
        <v>1992</v>
      </c>
      <c r="C9" s="73" t="s">
        <v>1993</v>
      </c>
      <c r="D9" s="75"/>
      <c r="E9" s="75">
        <v>31232</v>
      </c>
      <c r="F9" s="34" t="s">
        <v>16</v>
      </c>
      <c r="G9" s="38" t="s">
        <v>1994</v>
      </c>
      <c r="H9" s="37" t="s">
        <v>49</v>
      </c>
      <c r="I9" s="76">
        <v>59</v>
      </c>
      <c r="J9" s="33">
        <v>82</v>
      </c>
      <c r="K9" s="33">
        <f>(I9*2)+J9</f>
        <v>200</v>
      </c>
      <c r="L9" s="37"/>
    </row>
    <row r="10" spans="1:12" s="41" customFormat="1" ht="15" customHeight="1">
      <c r="A10" s="33">
        <v>2</v>
      </c>
      <c r="B10" s="34" t="s">
        <v>1989</v>
      </c>
      <c r="C10" s="73" t="s">
        <v>1990</v>
      </c>
      <c r="D10" s="75"/>
      <c r="E10" s="75">
        <v>28347</v>
      </c>
      <c r="F10" s="34" t="s">
        <v>16</v>
      </c>
      <c r="G10" s="38" t="s">
        <v>1991</v>
      </c>
      <c r="H10" s="37" t="s">
        <v>49</v>
      </c>
      <c r="I10" s="76">
        <v>52</v>
      </c>
      <c r="J10" s="33">
        <v>64</v>
      </c>
      <c r="K10" s="33">
        <f>(I10*2)+J10</f>
        <v>168</v>
      </c>
      <c r="L10" s="37"/>
    </row>
    <row r="11" spans="1:12" s="41" customFormat="1" ht="15" customHeight="1">
      <c r="A11" s="455" t="s">
        <v>398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7"/>
    </row>
    <row r="12" spans="1:12" s="50" customFormat="1" ht="15" customHeight="1">
      <c r="A12" s="33">
        <v>1</v>
      </c>
      <c r="B12" s="43" t="s">
        <v>1999</v>
      </c>
      <c r="C12" s="74" t="s">
        <v>2000</v>
      </c>
      <c r="D12" s="75">
        <v>32824</v>
      </c>
      <c r="E12" s="51"/>
      <c r="F12" s="46" t="s">
        <v>113</v>
      </c>
      <c r="G12" s="38" t="s">
        <v>2001</v>
      </c>
      <c r="H12" s="37" t="s">
        <v>18</v>
      </c>
      <c r="I12" s="76">
        <v>67</v>
      </c>
      <c r="J12" s="47">
        <v>88</v>
      </c>
      <c r="K12" s="48">
        <f>(I12*2)+J12</f>
        <v>222</v>
      </c>
      <c r="L12" s="37"/>
    </row>
    <row r="13" spans="1:12" s="50" customFormat="1" ht="15" customHeight="1">
      <c r="A13" s="455" t="s">
        <v>399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7"/>
    </row>
    <row r="14" spans="1:12" s="50" customFormat="1" ht="15" customHeight="1">
      <c r="A14" s="33">
        <v>1</v>
      </c>
      <c r="B14" s="43" t="s">
        <v>2006</v>
      </c>
      <c r="C14" s="74" t="s">
        <v>2007</v>
      </c>
      <c r="D14" s="45">
        <v>29440</v>
      </c>
      <c r="E14" s="51"/>
      <c r="F14" s="46" t="s">
        <v>113</v>
      </c>
      <c r="G14" s="38" t="s">
        <v>1998</v>
      </c>
      <c r="H14" s="37" t="s">
        <v>49</v>
      </c>
      <c r="I14" s="76">
        <v>73</v>
      </c>
      <c r="J14" s="47">
        <v>86</v>
      </c>
      <c r="K14" s="48">
        <f>(I14*2)+J14</f>
        <v>232</v>
      </c>
      <c r="L14" s="37"/>
    </row>
    <row r="15" spans="1:12" s="50" customFormat="1" ht="15" customHeight="1">
      <c r="A15" s="33">
        <v>2</v>
      </c>
      <c r="B15" s="43" t="s">
        <v>2002</v>
      </c>
      <c r="C15" s="74" t="s">
        <v>2003</v>
      </c>
      <c r="D15" s="75" t="s">
        <v>2004</v>
      </c>
      <c r="E15" s="51"/>
      <c r="F15" s="46" t="s">
        <v>113</v>
      </c>
      <c r="G15" s="38" t="s">
        <v>2005</v>
      </c>
      <c r="H15" s="37" t="s">
        <v>49</v>
      </c>
      <c r="I15" s="76">
        <v>65</v>
      </c>
      <c r="J15" s="47">
        <v>66</v>
      </c>
      <c r="K15" s="48">
        <f>(I15*2)+J15</f>
        <v>196</v>
      </c>
      <c r="L15" s="49"/>
    </row>
  </sheetData>
  <sortState ref="B7:L11">
    <sortCondition ref="H7:H11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3:L13"/>
    <mergeCell ref="I4:I5"/>
    <mergeCell ref="J4:J5"/>
    <mergeCell ref="K4:K5"/>
    <mergeCell ref="L4:L5"/>
    <mergeCell ref="A6:L6"/>
    <mergeCell ref="A11:L11"/>
    <mergeCell ref="A8:L8"/>
  </mergeCells>
  <pageMargins left="0.2" right="0.2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4" workbookViewId="0">
      <selection activeCell="A29" sqref="A29"/>
    </sheetView>
  </sheetViews>
  <sheetFormatPr defaultRowHeight="18.75"/>
  <cols>
    <col min="1" max="1" width="5.140625" style="102" bestFit="1" customWidth="1"/>
    <col min="2" max="2" width="5.5703125" style="102" bestFit="1" customWidth="1"/>
    <col min="3" max="3" width="19" style="377" customWidth="1"/>
    <col min="4" max="4" width="11.42578125" style="103" customWidth="1"/>
    <col min="5" max="5" width="10.85546875" style="102" customWidth="1"/>
    <col min="6" max="6" width="22.7109375" style="378" customWidth="1"/>
    <col min="7" max="7" width="24.28515625" style="378" customWidth="1"/>
    <col min="8" max="8" width="9.7109375" style="102" customWidth="1"/>
    <col min="9" max="9" width="9.85546875" style="106" customWidth="1"/>
    <col min="10" max="10" width="9.85546875" style="102" customWidth="1"/>
    <col min="11" max="11" width="7.7109375" style="106" customWidth="1"/>
    <col min="12" max="12" width="7.7109375" style="102" customWidth="1"/>
    <col min="13" max="16384" width="9.140625" style="102"/>
  </cols>
  <sheetData>
    <row r="1" spans="1:12" s="369" customFormat="1" ht="61.5" customHeight="1">
      <c r="A1" s="422" t="s">
        <v>650</v>
      </c>
      <c r="B1" s="422"/>
      <c r="C1" s="422"/>
      <c r="D1" s="422"/>
      <c r="E1" s="422"/>
      <c r="F1" s="101"/>
      <c r="G1" s="423"/>
      <c r="H1" s="423"/>
      <c r="I1" s="423"/>
      <c r="J1" s="423"/>
      <c r="K1" s="423"/>
      <c r="L1" s="423"/>
    </row>
    <row r="2" spans="1:12" s="369" customFormat="1" ht="54.75" customHeight="1">
      <c r="A2" s="424" t="s">
        <v>3611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s="104" customFormat="1" ht="12.75" customHeight="1">
      <c r="A3" s="102"/>
      <c r="B3" s="103"/>
      <c r="D3" s="103"/>
      <c r="E3" s="103"/>
      <c r="F3" s="102"/>
      <c r="G3" s="102"/>
      <c r="I3" s="105"/>
      <c r="K3" s="106"/>
      <c r="L3" s="102"/>
    </row>
    <row r="4" spans="1:12" s="146" customFormat="1" ht="30.75" customHeight="1">
      <c r="A4" s="481" t="s">
        <v>1</v>
      </c>
      <c r="B4" s="483" t="s">
        <v>2</v>
      </c>
      <c r="C4" s="481" t="s">
        <v>3</v>
      </c>
      <c r="D4" s="483" t="s">
        <v>4</v>
      </c>
      <c r="E4" s="483"/>
      <c r="F4" s="481" t="s">
        <v>5</v>
      </c>
      <c r="G4" s="481" t="s">
        <v>6</v>
      </c>
      <c r="H4" s="481" t="s">
        <v>7</v>
      </c>
      <c r="I4" s="480" t="s">
        <v>8</v>
      </c>
      <c r="J4" s="481" t="s">
        <v>9</v>
      </c>
      <c r="K4" s="480" t="s">
        <v>10</v>
      </c>
      <c r="L4" s="482" t="s">
        <v>3584</v>
      </c>
    </row>
    <row r="5" spans="1:12" s="146" customFormat="1" ht="33" customHeight="1">
      <c r="A5" s="481"/>
      <c r="B5" s="483"/>
      <c r="C5" s="481"/>
      <c r="D5" s="370" t="s">
        <v>11</v>
      </c>
      <c r="E5" s="370" t="s">
        <v>12</v>
      </c>
      <c r="F5" s="481"/>
      <c r="G5" s="481"/>
      <c r="H5" s="481"/>
      <c r="I5" s="480"/>
      <c r="J5" s="481"/>
      <c r="K5" s="480"/>
      <c r="L5" s="482"/>
    </row>
    <row r="6" spans="1:12" s="152" customFormat="1" ht="15" customHeight="1">
      <c r="A6" s="433" t="s">
        <v>396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2" s="387" customFormat="1" ht="15" customHeight="1">
      <c r="A7" s="366">
        <v>1</v>
      </c>
      <c r="B7" s="365" t="s">
        <v>468</v>
      </c>
      <c r="C7" s="176" t="s">
        <v>2008</v>
      </c>
      <c r="D7" s="373">
        <v>26947</v>
      </c>
      <c r="E7" s="373"/>
      <c r="F7" s="371" t="s">
        <v>576</v>
      </c>
      <c r="G7" s="364" t="s">
        <v>2009</v>
      </c>
      <c r="H7" s="371" t="s">
        <v>18</v>
      </c>
      <c r="I7" s="391">
        <v>55</v>
      </c>
      <c r="J7" s="366">
        <v>74</v>
      </c>
      <c r="K7" s="366">
        <f t="shared" ref="K7:K16" si="0">(I7*2)+J7</f>
        <v>184</v>
      </c>
      <c r="L7" s="371"/>
    </row>
    <row r="8" spans="1:12" s="387" customFormat="1" ht="15" customHeight="1">
      <c r="A8" s="366">
        <v>2</v>
      </c>
      <c r="B8" s="365" t="s">
        <v>496</v>
      </c>
      <c r="C8" s="176" t="s">
        <v>2031</v>
      </c>
      <c r="D8" s="373"/>
      <c r="E8" s="373" t="s">
        <v>2032</v>
      </c>
      <c r="F8" s="371" t="s">
        <v>576</v>
      </c>
      <c r="G8" s="364" t="s">
        <v>2033</v>
      </c>
      <c r="H8" s="371" t="s">
        <v>18</v>
      </c>
      <c r="I8" s="391">
        <v>52</v>
      </c>
      <c r="J8" s="366">
        <v>80</v>
      </c>
      <c r="K8" s="366">
        <f t="shared" si="0"/>
        <v>184</v>
      </c>
      <c r="L8" s="371"/>
    </row>
    <row r="9" spans="1:12" s="387" customFormat="1" ht="15" customHeight="1">
      <c r="A9" s="366">
        <v>3</v>
      </c>
      <c r="B9" s="365" t="s">
        <v>480</v>
      </c>
      <c r="C9" s="176" t="s">
        <v>2017</v>
      </c>
      <c r="D9" s="373">
        <v>26401</v>
      </c>
      <c r="E9" s="373"/>
      <c r="F9" s="371" t="s">
        <v>26</v>
      </c>
      <c r="G9" s="364" t="s">
        <v>2018</v>
      </c>
      <c r="H9" s="371" t="s">
        <v>18</v>
      </c>
      <c r="I9" s="391">
        <v>58</v>
      </c>
      <c r="J9" s="366">
        <v>66</v>
      </c>
      <c r="K9" s="366">
        <f t="shared" si="0"/>
        <v>182</v>
      </c>
      <c r="L9" s="371"/>
    </row>
    <row r="10" spans="1:12" s="387" customFormat="1" ht="15" customHeight="1">
      <c r="A10" s="366">
        <v>4</v>
      </c>
      <c r="B10" s="365" t="s">
        <v>490</v>
      </c>
      <c r="C10" s="176" t="s">
        <v>2026</v>
      </c>
      <c r="D10" s="373" t="s">
        <v>2027</v>
      </c>
      <c r="E10" s="373"/>
      <c r="F10" s="371" t="s">
        <v>26</v>
      </c>
      <c r="G10" s="364" t="s">
        <v>2028</v>
      </c>
      <c r="H10" s="371" t="s">
        <v>18</v>
      </c>
      <c r="I10" s="391">
        <v>50</v>
      </c>
      <c r="J10" s="366">
        <v>74</v>
      </c>
      <c r="K10" s="366">
        <f t="shared" si="0"/>
        <v>174</v>
      </c>
      <c r="L10" s="371"/>
    </row>
    <row r="11" spans="1:12" s="387" customFormat="1" ht="15" customHeight="1">
      <c r="A11" s="366">
        <v>5</v>
      </c>
      <c r="B11" s="365" t="s">
        <v>477</v>
      </c>
      <c r="C11" s="176" t="s">
        <v>2015</v>
      </c>
      <c r="D11" s="373">
        <v>26973</v>
      </c>
      <c r="E11" s="373"/>
      <c r="F11" s="365" t="s">
        <v>16</v>
      </c>
      <c r="G11" s="364" t="s">
        <v>2016</v>
      </c>
      <c r="H11" s="371" t="s">
        <v>18</v>
      </c>
      <c r="I11" s="391">
        <v>55</v>
      </c>
      <c r="J11" s="366">
        <v>62</v>
      </c>
      <c r="K11" s="366">
        <f t="shared" si="0"/>
        <v>172</v>
      </c>
      <c r="L11" s="371"/>
    </row>
    <row r="12" spans="1:12" s="387" customFormat="1" ht="15" customHeight="1">
      <c r="A12" s="366">
        <v>6</v>
      </c>
      <c r="B12" s="365" t="s">
        <v>474</v>
      </c>
      <c r="C12" s="176" t="s">
        <v>2012</v>
      </c>
      <c r="D12" s="373"/>
      <c r="E12" s="373" t="s">
        <v>2013</v>
      </c>
      <c r="F12" s="371" t="s">
        <v>26</v>
      </c>
      <c r="G12" s="364" t="s">
        <v>2014</v>
      </c>
      <c r="H12" s="371" t="s">
        <v>18</v>
      </c>
      <c r="I12" s="391">
        <v>50</v>
      </c>
      <c r="J12" s="366">
        <v>66</v>
      </c>
      <c r="K12" s="366">
        <f>(I12*2)+J12</f>
        <v>166</v>
      </c>
      <c r="L12" s="371"/>
    </row>
    <row r="13" spans="1:12" s="387" customFormat="1" ht="15" customHeight="1">
      <c r="A13" s="366">
        <v>7</v>
      </c>
      <c r="B13" s="365" t="s">
        <v>500</v>
      </c>
      <c r="C13" s="176" t="s">
        <v>2036</v>
      </c>
      <c r="D13" s="373">
        <v>24963</v>
      </c>
      <c r="E13" s="373"/>
      <c r="F13" s="371" t="s">
        <v>26</v>
      </c>
      <c r="G13" s="364" t="s">
        <v>2037</v>
      </c>
      <c r="H13" s="371" t="s">
        <v>18</v>
      </c>
      <c r="I13" s="391">
        <v>50</v>
      </c>
      <c r="J13" s="366">
        <v>66</v>
      </c>
      <c r="K13" s="366">
        <f>(I13*2)+J13</f>
        <v>166</v>
      </c>
      <c r="L13" s="371"/>
    </row>
    <row r="14" spans="1:12" s="387" customFormat="1" ht="15" customHeight="1">
      <c r="A14" s="366">
        <v>8</v>
      </c>
      <c r="B14" s="365" t="s">
        <v>498</v>
      </c>
      <c r="C14" s="176" t="s">
        <v>2034</v>
      </c>
      <c r="D14" s="373"/>
      <c r="E14" s="373" t="s">
        <v>2035</v>
      </c>
      <c r="F14" s="365" t="s">
        <v>16</v>
      </c>
      <c r="G14" s="364" t="s">
        <v>2011</v>
      </c>
      <c r="H14" s="371" t="s">
        <v>18</v>
      </c>
      <c r="I14" s="391">
        <v>40</v>
      </c>
      <c r="J14" s="366">
        <v>86</v>
      </c>
      <c r="K14" s="366">
        <f>(I14*2)+J14</f>
        <v>166</v>
      </c>
      <c r="L14" s="371"/>
    </row>
    <row r="15" spans="1:12" s="387" customFormat="1" ht="15" customHeight="1">
      <c r="A15" s="366">
        <v>9</v>
      </c>
      <c r="B15" s="365" t="s">
        <v>483</v>
      </c>
      <c r="C15" s="176" t="s">
        <v>2019</v>
      </c>
      <c r="D15" s="373"/>
      <c r="E15" s="373" t="s">
        <v>2020</v>
      </c>
      <c r="F15" s="371" t="s">
        <v>576</v>
      </c>
      <c r="G15" s="364" t="s">
        <v>2021</v>
      </c>
      <c r="H15" s="371" t="s">
        <v>18</v>
      </c>
      <c r="I15" s="391">
        <v>51</v>
      </c>
      <c r="J15" s="366">
        <v>60</v>
      </c>
      <c r="K15" s="366">
        <f t="shared" si="0"/>
        <v>162</v>
      </c>
      <c r="L15" s="371"/>
    </row>
    <row r="16" spans="1:12" s="387" customFormat="1" ht="15" customHeight="1">
      <c r="A16" s="366">
        <v>10</v>
      </c>
      <c r="B16" s="365" t="s">
        <v>471</v>
      </c>
      <c r="C16" s="176" t="s">
        <v>2010</v>
      </c>
      <c r="D16" s="373"/>
      <c r="E16" s="373">
        <v>29562</v>
      </c>
      <c r="F16" s="365" t="s">
        <v>16</v>
      </c>
      <c r="G16" s="364" t="s">
        <v>2011</v>
      </c>
      <c r="H16" s="371" t="s">
        <v>18</v>
      </c>
      <c r="I16" s="391">
        <v>40</v>
      </c>
      <c r="J16" s="366">
        <v>58</v>
      </c>
      <c r="K16" s="366">
        <f t="shared" si="0"/>
        <v>138</v>
      </c>
      <c r="L16" s="371"/>
    </row>
    <row r="17" spans="1:12" s="387" customFormat="1" ht="15" customHeight="1">
      <c r="A17" s="433" t="s">
        <v>397</v>
      </c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</row>
    <row r="18" spans="1:12" s="387" customFormat="1" ht="15" customHeight="1">
      <c r="A18" s="366">
        <v>1</v>
      </c>
      <c r="B18" s="365" t="s">
        <v>488</v>
      </c>
      <c r="C18" s="176" t="s">
        <v>2024</v>
      </c>
      <c r="D18" s="373"/>
      <c r="E18" s="373" t="s">
        <v>2025</v>
      </c>
      <c r="F18" s="365" t="s">
        <v>16</v>
      </c>
      <c r="G18" s="364" t="s">
        <v>2011</v>
      </c>
      <c r="H18" s="371" t="s">
        <v>49</v>
      </c>
      <c r="I18" s="391">
        <v>59</v>
      </c>
      <c r="J18" s="366">
        <v>86</v>
      </c>
      <c r="K18" s="366">
        <f>(I18*2)+J18</f>
        <v>204</v>
      </c>
      <c r="L18" s="371"/>
    </row>
    <row r="19" spans="1:12" s="387" customFormat="1" ht="15" customHeight="1">
      <c r="A19" s="366">
        <v>2</v>
      </c>
      <c r="B19" s="365" t="s">
        <v>486</v>
      </c>
      <c r="C19" s="176" t="s">
        <v>2022</v>
      </c>
      <c r="D19" s="373">
        <v>27371</v>
      </c>
      <c r="E19" s="373"/>
      <c r="F19" s="365" t="s">
        <v>16</v>
      </c>
      <c r="G19" s="364" t="s">
        <v>2023</v>
      </c>
      <c r="H19" s="371" t="s">
        <v>49</v>
      </c>
      <c r="I19" s="391">
        <v>64</v>
      </c>
      <c r="J19" s="366">
        <v>62</v>
      </c>
      <c r="K19" s="366">
        <f>(I19*2)+J19</f>
        <v>190</v>
      </c>
      <c r="L19" s="371"/>
    </row>
    <row r="20" spans="1:12" s="387" customFormat="1" ht="15" customHeight="1">
      <c r="A20" s="366">
        <v>3</v>
      </c>
      <c r="B20" s="365" t="s">
        <v>493</v>
      </c>
      <c r="C20" s="176" t="s">
        <v>2029</v>
      </c>
      <c r="D20" s="373"/>
      <c r="E20" s="373">
        <v>31904</v>
      </c>
      <c r="F20" s="365" t="s">
        <v>16</v>
      </c>
      <c r="G20" s="364" t="s">
        <v>2030</v>
      </c>
      <c r="H20" s="371" t="s">
        <v>49</v>
      </c>
      <c r="I20" s="391">
        <v>55</v>
      </c>
      <c r="J20" s="366">
        <v>74</v>
      </c>
      <c r="K20" s="366">
        <f>(I20*2)+J20</f>
        <v>184</v>
      </c>
      <c r="L20" s="371"/>
    </row>
    <row r="21" spans="1:12" s="387" customFormat="1" ht="15" customHeight="1">
      <c r="A21" s="428" t="s">
        <v>398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30"/>
    </row>
    <row r="22" spans="1:12" s="152" customFormat="1" ht="15" customHeight="1">
      <c r="A22" s="366">
        <v>1</v>
      </c>
      <c r="B22" s="372" t="s">
        <v>2080</v>
      </c>
      <c r="C22" s="176" t="s">
        <v>2081</v>
      </c>
      <c r="D22" s="373"/>
      <c r="E22" s="373">
        <v>33819</v>
      </c>
      <c r="F22" s="371" t="s">
        <v>109</v>
      </c>
      <c r="G22" s="364" t="s">
        <v>2082</v>
      </c>
      <c r="H22" s="380" t="s">
        <v>18</v>
      </c>
      <c r="I22" s="381">
        <v>70</v>
      </c>
      <c r="J22" s="366">
        <v>82</v>
      </c>
      <c r="K22" s="220">
        <f t="shared" ref="K22:K29" si="1">(I22*2)+J22</f>
        <v>222</v>
      </c>
      <c r="L22" s="371"/>
    </row>
    <row r="23" spans="1:12" s="152" customFormat="1" ht="15" customHeight="1">
      <c r="A23" s="366">
        <v>2</v>
      </c>
      <c r="B23" s="372" t="s">
        <v>2068</v>
      </c>
      <c r="C23" s="176" t="s">
        <v>2069</v>
      </c>
      <c r="D23" s="373" t="s">
        <v>2070</v>
      </c>
      <c r="E23" s="373"/>
      <c r="F23" s="382" t="s">
        <v>113</v>
      </c>
      <c r="G23" s="364" t="s">
        <v>2071</v>
      </c>
      <c r="H23" s="380" t="s">
        <v>18</v>
      </c>
      <c r="I23" s="381">
        <v>63</v>
      </c>
      <c r="J23" s="366">
        <v>90</v>
      </c>
      <c r="K23" s="220">
        <f t="shared" si="1"/>
        <v>216</v>
      </c>
      <c r="L23" s="371"/>
    </row>
    <row r="24" spans="1:12" s="152" customFormat="1" ht="15" customHeight="1">
      <c r="A24" s="366">
        <v>3</v>
      </c>
      <c r="B24" s="372" t="s">
        <v>2083</v>
      </c>
      <c r="C24" s="176" t="s">
        <v>2084</v>
      </c>
      <c r="D24" s="373" t="s">
        <v>2085</v>
      </c>
      <c r="E24" s="373"/>
      <c r="F24" s="382" t="s">
        <v>113</v>
      </c>
      <c r="G24" s="364" t="s">
        <v>2086</v>
      </c>
      <c r="H24" s="380" t="s">
        <v>18</v>
      </c>
      <c r="I24" s="381">
        <v>65</v>
      </c>
      <c r="J24" s="366">
        <v>84</v>
      </c>
      <c r="K24" s="220">
        <f t="shared" si="1"/>
        <v>214</v>
      </c>
      <c r="L24" s="371"/>
    </row>
    <row r="25" spans="1:12" s="152" customFormat="1" ht="15" customHeight="1">
      <c r="A25" s="366">
        <v>4</v>
      </c>
      <c r="B25" s="372" t="s">
        <v>2045</v>
      </c>
      <c r="C25" s="176" t="s">
        <v>2046</v>
      </c>
      <c r="D25" s="373" t="s">
        <v>936</v>
      </c>
      <c r="E25" s="373"/>
      <c r="F25" s="382" t="s">
        <v>113</v>
      </c>
      <c r="G25" s="364" t="s">
        <v>2047</v>
      </c>
      <c r="H25" s="380" t="s">
        <v>18</v>
      </c>
      <c r="I25" s="381">
        <v>59</v>
      </c>
      <c r="J25" s="366">
        <v>88</v>
      </c>
      <c r="K25" s="220">
        <f t="shared" si="1"/>
        <v>206</v>
      </c>
      <c r="L25" s="221"/>
    </row>
    <row r="26" spans="1:12" s="152" customFormat="1" ht="15" customHeight="1">
      <c r="A26" s="366">
        <v>5</v>
      </c>
      <c r="B26" s="372" t="s">
        <v>2048</v>
      </c>
      <c r="C26" s="176" t="s">
        <v>2049</v>
      </c>
      <c r="D26" s="373" t="s">
        <v>2050</v>
      </c>
      <c r="E26" s="373"/>
      <c r="F26" s="382" t="s">
        <v>113</v>
      </c>
      <c r="G26" s="364" t="s">
        <v>2028</v>
      </c>
      <c r="H26" s="380" t="s">
        <v>18</v>
      </c>
      <c r="I26" s="381">
        <v>57</v>
      </c>
      <c r="J26" s="366">
        <v>88</v>
      </c>
      <c r="K26" s="220">
        <f t="shared" si="1"/>
        <v>202</v>
      </c>
      <c r="L26" s="221"/>
    </row>
    <row r="27" spans="1:12" s="400" customFormat="1" ht="15" customHeight="1">
      <c r="A27" s="366">
        <v>6</v>
      </c>
      <c r="B27" s="372" t="s">
        <v>2072</v>
      </c>
      <c r="C27" s="176" t="s">
        <v>2073</v>
      </c>
      <c r="D27" s="373" t="s">
        <v>2074</v>
      </c>
      <c r="E27" s="373"/>
      <c r="F27" s="382" t="s">
        <v>113</v>
      </c>
      <c r="G27" s="364" t="s">
        <v>2075</v>
      </c>
      <c r="H27" s="380" t="s">
        <v>18</v>
      </c>
      <c r="I27" s="381">
        <v>54</v>
      </c>
      <c r="J27" s="366">
        <v>76</v>
      </c>
      <c r="K27" s="220">
        <f t="shared" si="1"/>
        <v>184</v>
      </c>
      <c r="L27" s="221"/>
    </row>
    <row r="28" spans="1:12" s="152" customFormat="1" ht="15" customHeight="1">
      <c r="A28" s="366">
        <v>7</v>
      </c>
      <c r="B28" s="372" t="s">
        <v>2087</v>
      </c>
      <c r="C28" s="176" t="s">
        <v>2088</v>
      </c>
      <c r="D28" s="373"/>
      <c r="E28" s="373" t="s">
        <v>1153</v>
      </c>
      <c r="F28" s="382" t="s">
        <v>113</v>
      </c>
      <c r="G28" s="364" t="s">
        <v>2089</v>
      </c>
      <c r="H28" s="380" t="s">
        <v>18</v>
      </c>
      <c r="I28" s="381">
        <v>51</v>
      </c>
      <c r="J28" s="366">
        <v>64</v>
      </c>
      <c r="K28" s="220">
        <f t="shared" si="1"/>
        <v>166</v>
      </c>
      <c r="L28" s="221"/>
    </row>
    <row r="29" spans="1:12" s="152" customFormat="1" ht="15" customHeight="1">
      <c r="A29" s="366">
        <v>8</v>
      </c>
      <c r="B29" s="372" t="s">
        <v>2051</v>
      </c>
      <c r="C29" s="176" t="s">
        <v>2003</v>
      </c>
      <c r="D29" s="373" t="s">
        <v>2052</v>
      </c>
      <c r="E29" s="373"/>
      <c r="F29" s="382" t="s">
        <v>113</v>
      </c>
      <c r="G29" s="364" t="s">
        <v>2053</v>
      </c>
      <c r="H29" s="380" t="s">
        <v>18</v>
      </c>
      <c r="I29" s="381">
        <v>35</v>
      </c>
      <c r="J29" s="366">
        <v>72</v>
      </c>
      <c r="K29" s="220">
        <f t="shared" si="1"/>
        <v>142</v>
      </c>
      <c r="L29" s="221"/>
    </row>
    <row r="30" spans="1:12" s="152" customFormat="1" ht="15" customHeight="1">
      <c r="A30" s="428" t="s">
        <v>399</v>
      </c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30"/>
    </row>
    <row r="31" spans="1:12" s="152" customFormat="1" ht="15" customHeight="1">
      <c r="A31" s="366">
        <v>1</v>
      </c>
      <c r="B31" s="372" t="s">
        <v>2041</v>
      </c>
      <c r="C31" s="176" t="s">
        <v>2042</v>
      </c>
      <c r="D31" s="373" t="s">
        <v>2043</v>
      </c>
      <c r="E31" s="373"/>
      <c r="F31" s="382" t="s">
        <v>113</v>
      </c>
      <c r="G31" s="364" t="s">
        <v>2044</v>
      </c>
      <c r="H31" s="398" t="s">
        <v>49</v>
      </c>
      <c r="I31" s="399">
        <v>73</v>
      </c>
      <c r="J31" s="366">
        <v>94</v>
      </c>
      <c r="K31" s="220">
        <f t="shared" ref="K31:K37" si="2">(I31*2)+J31</f>
        <v>240</v>
      </c>
      <c r="L31" s="371"/>
    </row>
    <row r="32" spans="1:12" s="152" customFormat="1" ht="15" customHeight="1">
      <c r="A32" s="366">
        <f t="shared" ref="A32:A37" si="3">A31+1</f>
        <v>2</v>
      </c>
      <c r="B32" s="372" t="s">
        <v>2038</v>
      </c>
      <c r="C32" s="176" t="s">
        <v>2039</v>
      </c>
      <c r="D32" s="373">
        <v>32520</v>
      </c>
      <c r="E32" s="373"/>
      <c r="F32" s="382" t="s">
        <v>113</v>
      </c>
      <c r="G32" s="364" t="s">
        <v>2040</v>
      </c>
      <c r="H32" s="398" t="s">
        <v>49</v>
      </c>
      <c r="I32" s="399">
        <v>72</v>
      </c>
      <c r="J32" s="366">
        <v>82</v>
      </c>
      <c r="K32" s="220">
        <f t="shared" si="2"/>
        <v>226</v>
      </c>
      <c r="L32" s="371"/>
    </row>
    <row r="33" spans="1:12" s="152" customFormat="1" ht="15" customHeight="1">
      <c r="A33" s="366">
        <f t="shared" si="3"/>
        <v>3</v>
      </c>
      <c r="B33" s="372" t="s">
        <v>2062</v>
      </c>
      <c r="C33" s="176" t="s">
        <v>2063</v>
      </c>
      <c r="D33" s="373" t="s">
        <v>2064</v>
      </c>
      <c r="E33" s="373"/>
      <c r="F33" s="382" t="s">
        <v>113</v>
      </c>
      <c r="G33" s="364" t="s">
        <v>2014</v>
      </c>
      <c r="H33" s="398" t="s">
        <v>49</v>
      </c>
      <c r="I33" s="399">
        <v>66</v>
      </c>
      <c r="J33" s="366">
        <v>94</v>
      </c>
      <c r="K33" s="220">
        <f t="shared" si="2"/>
        <v>226</v>
      </c>
      <c r="L33" s="371"/>
    </row>
    <row r="34" spans="1:12" s="152" customFormat="1" ht="15" customHeight="1">
      <c r="A34" s="366">
        <f t="shared" si="3"/>
        <v>4</v>
      </c>
      <c r="B34" s="372" t="s">
        <v>2065</v>
      </c>
      <c r="C34" s="176" t="s">
        <v>2066</v>
      </c>
      <c r="D34" s="373" t="s">
        <v>2067</v>
      </c>
      <c r="E34" s="373"/>
      <c r="F34" s="382" t="s">
        <v>113</v>
      </c>
      <c r="G34" s="364" t="s">
        <v>2057</v>
      </c>
      <c r="H34" s="398" t="s">
        <v>49</v>
      </c>
      <c r="I34" s="399">
        <v>66</v>
      </c>
      <c r="J34" s="366">
        <v>90</v>
      </c>
      <c r="K34" s="220">
        <f t="shared" si="2"/>
        <v>222</v>
      </c>
      <c r="L34" s="371"/>
    </row>
    <row r="35" spans="1:12" s="152" customFormat="1" ht="15" customHeight="1">
      <c r="A35" s="366">
        <f t="shared" si="3"/>
        <v>5</v>
      </c>
      <c r="B35" s="372" t="s">
        <v>2058</v>
      </c>
      <c r="C35" s="176" t="s">
        <v>2059</v>
      </c>
      <c r="D35" s="373"/>
      <c r="E35" s="373" t="s">
        <v>2060</v>
      </c>
      <c r="F35" s="382" t="s">
        <v>113</v>
      </c>
      <c r="G35" s="364" t="s">
        <v>2061</v>
      </c>
      <c r="H35" s="398" t="s">
        <v>49</v>
      </c>
      <c r="I35" s="399">
        <v>57</v>
      </c>
      <c r="J35" s="366">
        <v>86</v>
      </c>
      <c r="K35" s="220">
        <f t="shared" si="2"/>
        <v>200</v>
      </c>
      <c r="L35" s="221"/>
    </row>
    <row r="36" spans="1:12" s="152" customFormat="1" ht="15" customHeight="1">
      <c r="A36" s="366">
        <f t="shared" si="3"/>
        <v>6</v>
      </c>
      <c r="B36" s="372" t="s">
        <v>2054</v>
      </c>
      <c r="C36" s="176" t="s">
        <v>2055</v>
      </c>
      <c r="D36" s="373" t="s">
        <v>2056</v>
      </c>
      <c r="E36" s="373"/>
      <c r="F36" s="382" t="s">
        <v>113</v>
      </c>
      <c r="G36" s="364" t="s">
        <v>2057</v>
      </c>
      <c r="H36" s="398" t="s">
        <v>49</v>
      </c>
      <c r="I36" s="399">
        <v>51</v>
      </c>
      <c r="J36" s="366">
        <v>84</v>
      </c>
      <c r="K36" s="220">
        <f t="shared" si="2"/>
        <v>186</v>
      </c>
      <c r="L36" s="383"/>
    </row>
    <row r="37" spans="1:12" s="152" customFormat="1" ht="15" customHeight="1">
      <c r="A37" s="366">
        <f t="shared" si="3"/>
        <v>7</v>
      </c>
      <c r="B37" s="372" t="s">
        <v>2076</v>
      </c>
      <c r="C37" s="176" t="s">
        <v>2077</v>
      </c>
      <c r="D37" s="373"/>
      <c r="E37" s="373" t="s">
        <v>2078</v>
      </c>
      <c r="F37" s="382" t="s">
        <v>113</v>
      </c>
      <c r="G37" s="364" t="s">
        <v>2079</v>
      </c>
      <c r="H37" s="398" t="s">
        <v>49</v>
      </c>
      <c r="I37" s="399">
        <v>50</v>
      </c>
      <c r="J37" s="366">
        <v>86</v>
      </c>
      <c r="K37" s="220">
        <f t="shared" si="2"/>
        <v>186</v>
      </c>
      <c r="L37" s="221"/>
    </row>
  </sheetData>
  <sortState ref="B12:K14">
    <sortCondition descending="1" ref="I12:I14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30:L30"/>
    <mergeCell ref="I4:I5"/>
    <mergeCell ref="J4:J5"/>
    <mergeCell ref="K4:K5"/>
    <mergeCell ref="L4:L5"/>
    <mergeCell ref="A6:L6"/>
    <mergeCell ref="A21:L21"/>
    <mergeCell ref="A17:L17"/>
  </mergeCells>
  <pageMargins left="0.2" right="0.2" top="0.35" bottom="0.33" header="0.3" footer="0.3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7" workbookViewId="0">
      <selection activeCell="A14" sqref="A14"/>
    </sheetView>
  </sheetViews>
  <sheetFormatPr defaultRowHeight="18.75"/>
  <cols>
    <col min="1" max="1" width="5.140625" style="304" bestFit="1" customWidth="1"/>
    <col min="2" max="2" width="5.5703125" style="304" bestFit="1" customWidth="1"/>
    <col min="3" max="3" width="24.5703125" style="305" customWidth="1"/>
    <col min="4" max="4" width="11.85546875" style="306" bestFit="1" customWidth="1"/>
    <col min="5" max="5" width="11.85546875" style="304" bestFit="1" customWidth="1"/>
    <col min="6" max="6" width="13.140625" style="307" customWidth="1"/>
    <col min="7" max="7" width="23.7109375" style="307" customWidth="1"/>
    <col min="8" max="8" width="9.7109375" style="304" customWidth="1"/>
    <col min="9" max="9" width="9.7109375" style="308" customWidth="1"/>
    <col min="10" max="10" width="12.42578125" style="304" customWidth="1"/>
    <col min="11" max="11" width="8" style="308" customWidth="1"/>
    <col min="12" max="12" width="8.42578125" style="304" customWidth="1"/>
    <col min="13" max="16384" width="9.140625" style="304"/>
  </cols>
  <sheetData>
    <row r="1" spans="1:12" s="315" customFormat="1" ht="46.5" customHeight="1">
      <c r="A1" s="485" t="s">
        <v>3571</v>
      </c>
      <c r="B1" s="485"/>
      <c r="C1" s="485"/>
      <c r="D1" s="485"/>
      <c r="E1" s="485"/>
      <c r="F1" s="319"/>
      <c r="G1" s="479"/>
      <c r="H1" s="479"/>
      <c r="I1" s="479"/>
      <c r="J1" s="479"/>
      <c r="K1" s="479"/>
      <c r="L1" s="479"/>
    </row>
    <row r="2" spans="1:12" s="315" customFormat="1" ht="57" customHeight="1">
      <c r="A2" s="451" t="s">
        <v>3612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316" customFormat="1" ht="12.75" customHeight="1">
      <c r="A3" s="304"/>
      <c r="B3" s="306"/>
      <c r="D3" s="306"/>
      <c r="E3" s="306"/>
      <c r="F3" s="304"/>
      <c r="G3" s="304"/>
      <c r="I3" s="317"/>
      <c r="K3" s="308"/>
      <c r="L3" s="304"/>
    </row>
    <row r="4" spans="1:12" s="269" customFormat="1" ht="19.5" customHeight="1">
      <c r="A4" s="469" t="s">
        <v>1</v>
      </c>
      <c r="B4" s="471" t="s">
        <v>2</v>
      </c>
      <c r="C4" s="469" t="s">
        <v>3</v>
      </c>
      <c r="D4" s="471" t="s">
        <v>4</v>
      </c>
      <c r="E4" s="471"/>
      <c r="F4" s="469" t="s">
        <v>5</v>
      </c>
      <c r="G4" s="469" t="s">
        <v>6</v>
      </c>
      <c r="H4" s="469" t="s">
        <v>7</v>
      </c>
      <c r="I4" s="468" t="s">
        <v>8</v>
      </c>
      <c r="J4" s="469" t="s">
        <v>9</v>
      </c>
      <c r="K4" s="468" t="s">
        <v>10</v>
      </c>
      <c r="L4" s="484" t="s">
        <v>3584</v>
      </c>
    </row>
    <row r="5" spans="1:12" s="269" customFormat="1" ht="43.5" customHeight="1">
      <c r="A5" s="469"/>
      <c r="B5" s="471"/>
      <c r="C5" s="469"/>
      <c r="D5" s="274" t="s">
        <v>11</v>
      </c>
      <c r="E5" s="274" t="s">
        <v>12</v>
      </c>
      <c r="F5" s="469"/>
      <c r="G5" s="469"/>
      <c r="H5" s="469"/>
      <c r="I5" s="468"/>
      <c r="J5" s="469"/>
      <c r="K5" s="468"/>
      <c r="L5" s="484"/>
    </row>
    <row r="6" spans="1:12" s="301" customFormat="1" ht="15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299" customFormat="1" ht="15" customHeight="1">
      <c r="A7" s="278">
        <v>1</v>
      </c>
      <c r="B7" s="276" t="s">
        <v>2104</v>
      </c>
      <c r="C7" s="193" t="s">
        <v>2105</v>
      </c>
      <c r="D7" s="195"/>
      <c r="E7" s="195">
        <v>29885</v>
      </c>
      <c r="F7" s="276" t="s">
        <v>16</v>
      </c>
      <c r="G7" s="277" t="s">
        <v>2106</v>
      </c>
      <c r="H7" s="297" t="s">
        <v>18</v>
      </c>
      <c r="I7" s="298">
        <v>85</v>
      </c>
      <c r="J7" s="278">
        <v>88</v>
      </c>
      <c r="K7" s="278">
        <f>(I7*2)+J7</f>
        <v>258</v>
      </c>
      <c r="L7" s="297"/>
    </row>
    <row r="8" spans="1:12" s="299" customFormat="1" ht="15" customHeight="1">
      <c r="A8" s="278">
        <v>2</v>
      </c>
      <c r="B8" s="276" t="s">
        <v>2107</v>
      </c>
      <c r="C8" s="193" t="s">
        <v>2108</v>
      </c>
      <c r="D8" s="195"/>
      <c r="E8" s="195">
        <v>27427</v>
      </c>
      <c r="F8" s="276" t="s">
        <v>16</v>
      </c>
      <c r="G8" s="277" t="s">
        <v>2092</v>
      </c>
      <c r="H8" s="297" t="s">
        <v>18</v>
      </c>
      <c r="I8" s="298">
        <v>74</v>
      </c>
      <c r="J8" s="278">
        <v>80</v>
      </c>
      <c r="K8" s="278">
        <f>(I8*2)+J8</f>
        <v>228</v>
      </c>
      <c r="L8" s="297"/>
    </row>
    <row r="9" spans="1:12" s="299" customFormat="1" ht="15" customHeight="1">
      <c r="A9" s="278">
        <v>3</v>
      </c>
      <c r="B9" s="276" t="s">
        <v>2090</v>
      </c>
      <c r="C9" s="193" t="s">
        <v>2091</v>
      </c>
      <c r="D9" s="195"/>
      <c r="E9" s="195">
        <v>30832</v>
      </c>
      <c r="F9" s="276" t="s">
        <v>16</v>
      </c>
      <c r="G9" s="277" t="s">
        <v>2092</v>
      </c>
      <c r="H9" s="297" t="s">
        <v>18</v>
      </c>
      <c r="I9" s="298">
        <v>50</v>
      </c>
      <c r="J9" s="278">
        <v>84</v>
      </c>
      <c r="K9" s="278">
        <f>(I9*2)+J9</f>
        <v>184</v>
      </c>
      <c r="L9" s="297"/>
    </row>
    <row r="10" spans="1:12" s="299" customFormat="1" ht="15" customHeight="1">
      <c r="A10" s="278">
        <v>4</v>
      </c>
      <c r="B10" s="276" t="s">
        <v>2093</v>
      </c>
      <c r="C10" s="193" t="s">
        <v>2094</v>
      </c>
      <c r="D10" s="195"/>
      <c r="E10" s="195">
        <v>29937</v>
      </c>
      <c r="F10" s="276" t="s">
        <v>16</v>
      </c>
      <c r="G10" s="277" t="s">
        <v>2095</v>
      </c>
      <c r="H10" s="297" t="s">
        <v>18</v>
      </c>
      <c r="I10" s="298">
        <v>55</v>
      </c>
      <c r="J10" s="278">
        <v>62</v>
      </c>
      <c r="K10" s="278">
        <f>(I10*2)+J10</f>
        <v>172</v>
      </c>
      <c r="L10" s="297"/>
    </row>
    <row r="11" spans="1:12" s="299" customFormat="1" ht="15" customHeight="1">
      <c r="A11" s="278">
        <v>5</v>
      </c>
      <c r="B11" s="276" t="s">
        <v>2099</v>
      </c>
      <c r="C11" s="193" t="s">
        <v>2100</v>
      </c>
      <c r="D11" s="195">
        <v>27760</v>
      </c>
      <c r="E11" s="195"/>
      <c r="F11" s="276" t="s">
        <v>16</v>
      </c>
      <c r="G11" s="277" t="s">
        <v>2098</v>
      </c>
      <c r="H11" s="297" t="s">
        <v>18</v>
      </c>
      <c r="I11" s="298">
        <v>50</v>
      </c>
      <c r="J11" s="278">
        <v>70</v>
      </c>
      <c r="K11" s="278">
        <f>(I11*2)+J11</f>
        <v>170</v>
      </c>
      <c r="L11" s="297"/>
    </row>
    <row r="12" spans="1:12" s="299" customFormat="1" ht="15" customHeight="1">
      <c r="A12" s="441" t="s">
        <v>397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</row>
    <row r="13" spans="1:12" s="299" customFormat="1" ht="15" customHeight="1">
      <c r="A13" s="278">
        <v>1</v>
      </c>
      <c r="B13" s="276" t="s">
        <v>2096</v>
      </c>
      <c r="C13" s="193" t="s">
        <v>2097</v>
      </c>
      <c r="D13" s="195"/>
      <c r="E13" s="195">
        <v>31907</v>
      </c>
      <c r="F13" s="276" t="s">
        <v>16</v>
      </c>
      <c r="G13" s="277" t="s">
        <v>2098</v>
      </c>
      <c r="H13" s="297" t="s">
        <v>49</v>
      </c>
      <c r="I13" s="298">
        <v>69.5</v>
      </c>
      <c r="J13" s="278">
        <v>88</v>
      </c>
      <c r="K13" s="278">
        <f>(I13*2)+J13</f>
        <v>227</v>
      </c>
      <c r="L13" s="297"/>
    </row>
    <row r="14" spans="1:12" s="299" customFormat="1" ht="15" customHeight="1">
      <c r="A14" s="278">
        <v>2</v>
      </c>
      <c r="B14" s="276" t="s">
        <v>2101</v>
      </c>
      <c r="C14" s="193" t="s">
        <v>2102</v>
      </c>
      <c r="D14" s="195"/>
      <c r="E14" s="195">
        <v>31679</v>
      </c>
      <c r="F14" s="276" t="s">
        <v>16</v>
      </c>
      <c r="G14" s="277" t="s">
        <v>2103</v>
      </c>
      <c r="H14" s="297" t="s">
        <v>49</v>
      </c>
      <c r="I14" s="298">
        <v>54</v>
      </c>
      <c r="J14" s="278">
        <v>90</v>
      </c>
      <c r="K14" s="278">
        <f>(I14*2)+J14</f>
        <v>198</v>
      </c>
      <c r="L14" s="297"/>
    </row>
    <row r="15" spans="1:12" s="299" customFormat="1" ht="15" customHeight="1">
      <c r="A15" s="436" t="s">
        <v>398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8"/>
    </row>
    <row r="16" spans="1:12" s="301" customFormat="1" ht="15" customHeight="1">
      <c r="A16" s="278">
        <v>1</v>
      </c>
      <c r="B16" s="275" t="s">
        <v>2134</v>
      </c>
      <c r="C16" s="283" t="s">
        <v>2135</v>
      </c>
      <c r="D16" s="127"/>
      <c r="E16" s="127">
        <v>33689</v>
      </c>
      <c r="F16" s="300" t="s">
        <v>113</v>
      </c>
      <c r="G16" s="277" t="s">
        <v>2121</v>
      </c>
      <c r="H16" s="129" t="s">
        <v>2112</v>
      </c>
      <c r="I16" s="130">
        <v>80</v>
      </c>
      <c r="J16" s="278">
        <v>92</v>
      </c>
      <c r="K16" s="279">
        <f t="shared" ref="K16:K27" si="0">(I16*2)+J16</f>
        <v>252</v>
      </c>
      <c r="L16" s="297"/>
    </row>
    <row r="17" spans="1:12" s="301" customFormat="1" ht="15" customHeight="1">
      <c r="A17" s="278">
        <v>2</v>
      </c>
      <c r="B17" s="275" t="s">
        <v>2146</v>
      </c>
      <c r="C17" s="283" t="s">
        <v>2147</v>
      </c>
      <c r="D17" s="127"/>
      <c r="E17" s="127">
        <v>34268</v>
      </c>
      <c r="F17" s="300" t="s">
        <v>113</v>
      </c>
      <c r="G17" s="277" t="s">
        <v>2130</v>
      </c>
      <c r="H17" s="297" t="s">
        <v>2112</v>
      </c>
      <c r="I17" s="298">
        <v>80</v>
      </c>
      <c r="J17" s="278">
        <v>88</v>
      </c>
      <c r="K17" s="279">
        <f t="shared" si="0"/>
        <v>248</v>
      </c>
      <c r="L17" s="297"/>
    </row>
    <row r="18" spans="1:12" s="301" customFormat="1" ht="15" customHeight="1">
      <c r="A18" s="278">
        <v>3</v>
      </c>
      <c r="B18" s="275" t="s">
        <v>2114</v>
      </c>
      <c r="C18" s="283" t="s">
        <v>2115</v>
      </c>
      <c r="D18" s="127"/>
      <c r="E18" s="127">
        <v>32282</v>
      </c>
      <c r="F18" s="300" t="s">
        <v>113</v>
      </c>
      <c r="G18" s="277" t="s">
        <v>2116</v>
      </c>
      <c r="H18" s="297" t="s">
        <v>2112</v>
      </c>
      <c r="I18" s="298">
        <v>72</v>
      </c>
      <c r="J18" s="278">
        <v>88</v>
      </c>
      <c r="K18" s="279">
        <f t="shared" si="0"/>
        <v>232</v>
      </c>
      <c r="L18" s="297"/>
    </row>
    <row r="19" spans="1:12" s="301" customFormat="1" ht="15" customHeight="1">
      <c r="A19" s="278">
        <v>4</v>
      </c>
      <c r="B19" s="275" t="s">
        <v>2159</v>
      </c>
      <c r="C19" s="283" t="s">
        <v>2160</v>
      </c>
      <c r="D19" s="127">
        <v>33534</v>
      </c>
      <c r="E19" s="127"/>
      <c r="F19" s="300" t="s">
        <v>113</v>
      </c>
      <c r="G19" s="277" t="s">
        <v>2161</v>
      </c>
      <c r="H19" s="297" t="s">
        <v>18</v>
      </c>
      <c r="I19" s="298">
        <v>60</v>
      </c>
      <c r="J19" s="278">
        <v>88</v>
      </c>
      <c r="K19" s="279">
        <f t="shared" si="0"/>
        <v>208</v>
      </c>
      <c r="L19" s="267"/>
    </row>
    <row r="20" spans="1:12" s="301" customFormat="1" ht="15" customHeight="1">
      <c r="A20" s="278">
        <v>5</v>
      </c>
      <c r="B20" s="275" t="s">
        <v>2157</v>
      </c>
      <c r="C20" s="283" t="s">
        <v>2158</v>
      </c>
      <c r="D20" s="313"/>
      <c r="E20" s="195">
        <v>33304</v>
      </c>
      <c r="F20" s="300" t="s">
        <v>113</v>
      </c>
      <c r="G20" s="277" t="s">
        <v>2113</v>
      </c>
      <c r="H20" s="129" t="s">
        <v>2112</v>
      </c>
      <c r="I20" s="130">
        <v>60</v>
      </c>
      <c r="J20" s="278">
        <v>86</v>
      </c>
      <c r="K20" s="279">
        <f t="shared" si="0"/>
        <v>206</v>
      </c>
      <c r="L20" s="267"/>
    </row>
    <row r="21" spans="1:12" s="301" customFormat="1" ht="15" customHeight="1">
      <c r="A21" s="278">
        <v>6</v>
      </c>
      <c r="B21" s="275" t="s">
        <v>2154</v>
      </c>
      <c r="C21" s="193" t="s">
        <v>2155</v>
      </c>
      <c r="D21" s="313">
        <v>31922</v>
      </c>
      <c r="E21" s="195"/>
      <c r="F21" s="300" t="s">
        <v>113</v>
      </c>
      <c r="G21" s="277" t="s">
        <v>2156</v>
      </c>
      <c r="H21" s="297" t="s">
        <v>18</v>
      </c>
      <c r="I21" s="298">
        <v>55</v>
      </c>
      <c r="J21" s="278">
        <v>72</v>
      </c>
      <c r="K21" s="279">
        <f>(I21*2)+J21</f>
        <v>182</v>
      </c>
      <c r="L21" s="267"/>
    </row>
    <row r="22" spans="1:12" s="301" customFormat="1" ht="15" customHeight="1">
      <c r="A22" s="278">
        <v>7</v>
      </c>
      <c r="B22" s="275" t="s">
        <v>2109</v>
      </c>
      <c r="C22" s="193" t="s">
        <v>2110</v>
      </c>
      <c r="D22" s="313"/>
      <c r="E22" s="195">
        <v>32434</v>
      </c>
      <c r="F22" s="300" t="s">
        <v>113</v>
      </c>
      <c r="G22" s="277" t="s">
        <v>2111</v>
      </c>
      <c r="H22" s="129" t="s">
        <v>2112</v>
      </c>
      <c r="I22" s="130">
        <v>52</v>
      </c>
      <c r="J22" s="278">
        <v>78</v>
      </c>
      <c r="K22" s="279">
        <f>(I22*2)+J22</f>
        <v>182</v>
      </c>
      <c r="L22" s="267"/>
    </row>
    <row r="23" spans="1:12" s="301" customFormat="1" ht="15" customHeight="1">
      <c r="A23" s="278">
        <v>8</v>
      </c>
      <c r="B23" s="275" t="s">
        <v>2117</v>
      </c>
      <c r="C23" s="193" t="s">
        <v>2118</v>
      </c>
      <c r="D23" s="195"/>
      <c r="E23" s="195">
        <v>32319</v>
      </c>
      <c r="F23" s="300" t="s">
        <v>113</v>
      </c>
      <c r="G23" s="277" t="s">
        <v>2103</v>
      </c>
      <c r="H23" s="297" t="s">
        <v>18</v>
      </c>
      <c r="I23" s="298">
        <v>50</v>
      </c>
      <c r="J23" s="278">
        <v>80</v>
      </c>
      <c r="K23" s="279">
        <f t="shared" si="0"/>
        <v>180</v>
      </c>
      <c r="L23" s="267"/>
    </row>
    <row r="24" spans="1:12" s="301" customFormat="1" ht="15" customHeight="1">
      <c r="A24" s="278">
        <v>9</v>
      </c>
      <c r="B24" s="275" t="s">
        <v>2122</v>
      </c>
      <c r="C24" s="283" t="s">
        <v>2123</v>
      </c>
      <c r="D24" s="127"/>
      <c r="E24" s="127">
        <v>33519</v>
      </c>
      <c r="F24" s="300" t="s">
        <v>113</v>
      </c>
      <c r="G24" s="277" t="s">
        <v>2124</v>
      </c>
      <c r="H24" s="129" t="s">
        <v>2112</v>
      </c>
      <c r="I24" s="130">
        <v>50</v>
      </c>
      <c r="J24" s="278">
        <v>80</v>
      </c>
      <c r="K24" s="279">
        <f t="shared" si="0"/>
        <v>180</v>
      </c>
      <c r="L24" s="267"/>
    </row>
    <row r="25" spans="1:12" s="301" customFormat="1" ht="15" customHeight="1">
      <c r="A25" s="278">
        <v>10</v>
      </c>
      <c r="B25" s="275" t="s">
        <v>2119</v>
      </c>
      <c r="C25" s="283" t="s">
        <v>2120</v>
      </c>
      <c r="D25" s="195"/>
      <c r="E25" s="127">
        <v>33466</v>
      </c>
      <c r="F25" s="300" t="s">
        <v>113</v>
      </c>
      <c r="G25" s="277" t="s">
        <v>2121</v>
      </c>
      <c r="H25" s="297" t="s">
        <v>2112</v>
      </c>
      <c r="I25" s="298">
        <v>54</v>
      </c>
      <c r="J25" s="278">
        <v>64</v>
      </c>
      <c r="K25" s="279">
        <f t="shared" si="0"/>
        <v>172</v>
      </c>
      <c r="L25" s="267"/>
    </row>
    <row r="26" spans="1:12" s="301" customFormat="1" ht="15" customHeight="1">
      <c r="A26" s="278">
        <v>11</v>
      </c>
      <c r="B26" s="275" t="s">
        <v>2141</v>
      </c>
      <c r="C26" s="283" t="s">
        <v>543</v>
      </c>
      <c r="D26" s="127"/>
      <c r="E26" s="127">
        <v>33911</v>
      </c>
      <c r="F26" s="300" t="s">
        <v>113</v>
      </c>
      <c r="G26" s="277" t="s">
        <v>2142</v>
      </c>
      <c r="H26" s="129" t="s">
        <v>18</v>
      </c>
      <c r="I26" s="130">
        <v>35</v>
      </c>
      <c r="J26" s="278">
        <v>90</v>
      </c>
      <c r="K26" s="279">
        <f t="shared" si="0"/>
        <v>160</v>
      </c>
      <c r="L26" s="267"/>
    </row>
    <row r="27" spans="1:12" s="301" customFormat="1" ht="15" customHeight="1">
      <c r="A27" s="278">
        <v>12</v>
      </c>
      <c r="B27" s="275" t="s">
        <v>2138</v>
      </c>
      <c r="C27" s="193" t="s">
        <v>2139</v>
      </c>
      <c r="D27" s="318">
        <v>32139</v>
      </c>
      <c r="E27" s="318"/>
      <c r="F27" s="300" t="s">
        <v>113</v>
      </c>
      <c r="G27" s="277" t="s">
        <v>2140</v>
      </c>
      <c r="H27" s="297" t="s">
        <v>18</v>
      </c>
      <c r="I27" s="298">
        <v>30</v>
      </c>
      <c r="J27" s="278">
        <v>70</v>
      </c>
      <c r="K27" s="279">
        <f t="shared" si="0"/>
        <v>130</v>
      </c>
      <c r="L27" s="311"/>
    </row>
    <row r="28" spans="1:12" s="301" customFormat="1" ht="15" customHeight="1">
      <c r="A28" s="436" t="s">
        <v>399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8"/>
    </row>
    <row r="29" spans="1:12" s="320" customFormat="1" ht="15" customHeight="1">
      <c r="A29" s="278">
        <v>1</v>
      </c>
      <c r="B29" s="275" t="s">
        <v>2151</v>
      </c>
      <c r="C29" s="283" t="s">
        <v>2152</v>
      </c>
      <c r="D29" s="127"/>
      <c r="E29" s="127">
        <v>33615</v>
      </c>
      <c r="F29" s="300" t="s">
        <v>113</v>
      </c>
      <c r="G29" s="277" t="s">
        <v>2153</v>
      </c>
      <c r="H29" s="129" t="s">
        <v>49</v>
      </c>
      <c r="I29" s="130">
        <v>60</v>
      </c>
      <c r="J29" s="278">
        <v>90</v>
      </c>
      <c r="K29" s="279">
        <f t="shared" ref="K29:K35" si="1">(I29*2)+J29</f>
        <v>210</v>
      </c>
      <c r="L29" s="297"/>
    </row>
    <row r="30" spans="1:12" s="301" customFormat="1" ht="15" customHeight="1">
      <c r="A30" s="278">
        <f t="shared" ref="A30:A35" si="2">A29+1</f>
        <v>2</v>
      </c>
      <c r="B30" s="275" t="s">
        <v>2143</v>
      </c>
      <c r="C30" s="283" t="s">
        <v>2144</v>
      </c>
      <c r="D30" s="313"/>
      <c r="E30" s="195">
        <v>33554</v>
      </c>
      <c r="F30" s="300" t="s">
        <v>113</v>
      </c>
      <c r="G30" s="277" t="s">
        <v>2145</v>
      </c>
      <c r="H30" s="129" t="s">
        <v>49</v>
      </c>
      <c r="I30" s="130">
        <v>51</v>
      </c>
      <c r="J30" s="278">
        <v>84</v>
      </c>
      <c r="K30" s="279">
        <f t="shared" si="1"/>
        <v>186</v>
      </c>
      <c r="L30" s="297"/>
    </row>
    <row r="31" spans="1:12" s="301" customFormat="1" ht="15" customHeight="1">
      <c r="A31" s="278">
        <f t="shared" si="2"/>
        <v>3</v>
      </c>
      <c r="B31" s="275" t="s">
        <v>2131</v>
      </c>
      <c r="C31" s="283" t="s">
        <v>2132</v>
      </c>
      <c r="D31" s="127">
        <v>30510</v>
      </c>
      <c r="E31" s="127"/>
      <c r="F31" s="300" t="s">
        <v>113</v>
      </c>
      <c r="G31" s="277" t="s">
        <v>2133</v>
      </c>
      <c r="H31" s="297" t="s">
        <v>49</v>
      </c>
      <c r="I31" s="298">
        <v>52</v>
      </c>
      <c r="J31" s="278">
        <v>76</v>
      </c>
      <c r="K31" s="279">
        <f t="shared" si="1"/>
        <v>180</v>
      </c>
      <c r="L31" s="297"/>
    </row>
    <row r="32" spans="1:12" s="301" customFormat="1" ht="15" customHeight="1">
      <c r="A32" s="278">
        <f t="shared" si="2"/>
        <v>4</v>
      </c>
      <c r="B32" s="275" t="s">
        <v>2125</v>
      </c>
      <c r="C32" s="193" t="s">
        <v>2126</v>
      </c>
      <c r="D32" s="313">
        <v>32789</v>
      </c>
      <c r="E32" s="195"/>
      <c r="F32" s="300" t="s">
        <v>113</v>
      </c>
      <c r="G32" s="277" t="s">
        <v>2127</v>
      </c>
      <c r="H32" s="297" t="s">
        <v>977</v>
      </c>
      <c r="I32" s="298">
        <v>51</v>
      </c>
      <c r="J32" s="278">
        <v>74</v>
      </c>
      <c r="K32" s="279">
        <f t="shared" si="1"/>
        <v>176</v>
      </c>
      <c r="L32" s="297"/>
    </row>
    <row r="33" spans="1:12" s="301" customFormat="1" ht="15" customHeight="1">
      <c r="A33" s="278">
        <f t="shared" si="2"/>
        <v>5</v>
      </c>
      <c r="B33" s="275" t="s">
        <v>2136</v>
      </c>
      <c r="C33" s="193" t="s">
        <v>1248</v>
      </c>
      <c r="D33" s="195"/>
      <c r="E33" s="127">
        <v>32736</v>
      </c>
      <c r="F33" s="300" t="s">
        <v>113</v>
      </c>
      <c r="G33" s="277" t="s">
        <v>2137</v>
      </c>
      <c r="H33" s="297" t="s">
        <v>49</v>
      </c>
      <c r="I33" s="298">
        <v>40</v>
      </c>
      <c r="J33" s="278">
        <v>74</v>
      </c>
      <c r="K33" s="279">
        <f t="shared" si="1"/>
        <v>154</v>
      </c>
      <c r="L33" s="267"/>
    </row>
    <row r="34" spans="1:12" s="301" customFormat="1" ht="15" customHeight="1">
      <c r="A34" s="278">
        <f t="shared" si="2"/>
        <v>6</v>
      </c>
      <c r="B34" s="275" t="s">
        <v>2128</v>
      </c>
      <c r="C34" s="283" t="s">
        <v>2129</v>
      </c>
      <c r="D34" s="127"/>
      <c r="E34" s="127">
        <v>33898</v>
      </c>
      <c r="F34" s="300" t="s">
        <v>113</v>
      </c>
      <c r="G34" s="277" t="s">
        <v>2130</v>
      </c>
      <c r="H34" s="297" t="s">
        <v>49</v>
      </c>
      <c r="I34" s="298">
        <v>35</v>
      </c>
      <c r="J34" s="278">
        <v>72</v>
      </c>
      <c r="K34" s="279">
        <f t="shared" si="1"/>
        <v>142</v>
      </c>
      <c r="L34" s="267"/>
    </row>
    <row r="35" spans="1:12" s="301" customFormat="1" ht="15" customHeight="1">
      <c r="A35" s="278">
        <f t="shared" si="2"/>
        <v>7</v>
      </c>
      <c r="B35" s="275" t="s">
        <v>2148</v>
      </c>
      <c r="C35" s="193" t="s">
        <v>2149</v>
      </c>
      <c r="D35" s="313">
        <v>32542</v>
      </c>
      <c r="E35" s="195"/>
      <c r="F35" s="300" t="s">
        <v>113</v>
      </c>
      <c r="G35" s="277" t="s">
        <v>2150</v>
      </c>
      <c r="H35" s="297" t="s">
        <v>49</v>
      </c>
      <c r="I35" s="298">
        <v>37</v>
      </c>
      <c r="J35" s="278">
        <v>60</v>
      </c>
      <c r="K35" s="279">
        <f t="shared" si="1"/>
        <v>134</v>
      </c>
      <c r="L35" s="267"/>
    </row>
  </sheetData>
  <sortState ref="B21:K22">
    <sortCondition descending="1" ref="I21:I22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8:L28"/>
    <mergeCell ref="I4:I5"/>
    <mergeCell ref="J4:J5"/>
    <mergeCell ref="K4:K5"/>
    <mergeCell ref="L4:L5"/>
    <mergeCell ref="A6:L6"/>
    <mergeCell ref="A15:L15"/>
    <mergeCell ref="A12:L12"/>
  </mergeCells>
  <pageMargins left="0.2" right="0.2" top="0.3" bottom="0.27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A33" sqref="A33"/>
    </sheetView>
  </sheetViews>
  <sheetFormatPr defaultRowHeight="18.75"/>
  <cols>
    <col min="1" max="1" width="5.140625" style="102" bestFit="1" customWidth="1"/>
    <col min="2" max="2" width="5.5703125" style="102" bestFit="1" customWidth="1"/>
    <col min="3" max="3" width="21" style="377" customWidth="1"/>
    <col min="4" max="4" width="11.85546875" style="103" bestFit="1" customWidth="1"/>
    <col min="5" max="5" width="11" style="102" customWidth="1"/>
    <col min="6" max="6" width="23.7109375" style="378" customWidth="1"/>
    <col min="7" max="7" width="22.28515625" style="378" customWidth="1"/>
    <col min="8" max="8" width="9.140625" style="102" customWidth="1"/>
    <col min="9" max="9" width="8.7109375" style="106" customWidth="1"/>
    <col min="10" max="10" width="9.42578125" style="102" customWidth="1"/>
    <col min="11" max="11" width="4.85546875" style="106" customWidth="1"/>
    <col min="12" max="12" width="8.5703125" style="102" customWidth="1"/>
    <col min="13" max="16384" width="9.140625" style="102"/>
  </cols>
  <sheetData>
    <row r="1" spans="1:12" s="369" customFormat="1" ht="46.5" customHeight="1">
      <c r="A1" s="422" t="s">
        <v>650</v>
      </c>
      <c r="B1" s="422"/>
      <c r="C1" s="422"/>
      <c r="D1" s="422"/>
      <c r="E1" s="422"/>
      <c r="F1" s="101"/>
      <c r="G1" s="423"/>
      <c r="H1" s="423"/>
      <c r="I1" s="423"/>
      <c r="J1" s="423"/>
      <c r="K1" s="423"/>
      <c r="L1" s="423"/>
    </row>
    <row r="2" spans="1:12" s="369" customFormat="1" ht="54" customHeight="1">
      <c r="A2" s="424" t="s">
        <v>3586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s="104" customFormat="1" ht="9" customHeight="1">
      <c r="A3" s="102"/>
      <c r="B3" s="103"/>
      <c r="D3" s="103"/>
      <c r="E3" s="103"/>
      <c r="F3" s="102"/>
      <c r="G3" s="102"/>
      <c r="I3" s="105"/>
      <c r="K3" s="106"/>
      <c r="L3" s="102"/>
    </row>
    <row r="4" spans="1:12" s="384" customFormat="1" ht="19.5" customHeight="1">
      <c r="A4" s="426" t="s">
        <v>1</v>
      </c>
      <c r="B4" s="427" t="s">
        <v>2</v>
      </c>
      <c r="C4" s="426" t="s">
        <v>3</v>
      </c>
      <c r="D4" s="427" t="s">
        <v>4</v>
      </c>
      <c r="E4" s="427"/>
      <c r="F4" s="426" t="s">
        <v>5</v>
      </c>
      <c r="G4" s="426" t="s">
        <v>6</v>
      </c>
      <c r="H4" s="426" t="s">
        <v>7</v>
      </c>
      <c r="I4" s="431" t="s">
        <v>8</v>
      </c>
      <c r="J4" s="426" t="s">
        <v>9</v>
      </c>
      <c r="K4" s="431" t="s">
        <v>10</v>
      </c>
      <c r="L4" s="432" t="s">
        <v>3584</v>
      </c>
    </row>
    <row r="5" spans="1:12" s="384" customFormat="1" ht="20.25" customHeight="1">
      <c r="A5" s="426"/>
      <c r="B5" s="427"/>
      <c r="C5" s="426"/>
      <c r="D5" s="385" t="s">
        <v>11</v>
      </c>
      <c r="E5" s="385" t="s">
        <v>12</v>
      </c>
      <c r="F5" s="426"/>
      <c r="G5" s="426"/>
      <c r="H5" s="426"/>
      <c r="I5" s="431"/>
      <c r="J5" s="426"/>
      <c r="K5" s="431"/>
      <c r="L5" s="432"/>
    </row>
    <row r="6" spans="1:12" s="152" customFormat="1" ht="15" customHeight="1">
      <c r="A6" s="433" t="s">
        <v>396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2" s="387" customFormat="1" ht="15" customHeight="1">
      <c r="A7" s="366">
        <v>1</v>
      </c>
      <c r="B7" s="365" t="s">
        <v>578</v>
      </c>
      <c r="C7" s="176" t="s">
        <v>579</v>
      </c>
      <c r="D7" s="386" t="s">
        <v>580</v>
      </c>
      <c r="E7" s="380"/>
      <c r="F7" s="371" t="s">
        <v>26</v>
      </c>
      <c r="G7" s="364" t="s">
        <v>581</v>
      </c>
      <c r="H7" s="380" t="s">
        <v>18</v>
      </c>
      <c r="I7" s="381">
        <v>54</v>
      </c>
      <c r="J7" s="366">
        <v>88</v>
      </c>
      <c r="K7" s="366">
        <f>(I7*2)+J7</f>
        <v>196</v>
      </c>
      <c r="L7" s="380"/>
    </row>
    <row r="8" spans="1:12" s="387" customFormat="1" ht="15" customHeight="1">
      <c r="A8" s="366">
        <f>A7+1</f>
        <v>2</v>
      </c>
      <c r="B8" s="365" t="s">
        <v>569</v>
      </c>
      <c r="C8" s="176" t="s">
        <v>570</v>
      </c>
      <c r="D8" s="371"/>
      <c r="E8" s="388" t="s">
        <v>571</v>
      </c>
      <c r="F8" s="365" t="s">
        <v>16</v>
      </c>
      <c r="G8" s="364" t="s">
        <v>572</v>
      </c>
      <c r="H8" s="380" t="s">
        <v>18</v>
      </c>
      <c r="I8" s="381">
        <v>58</v>
      </c>
      <c r="J8" s="366">
        <v>78</v>
      </c>
      <c r="K8" s="366">
        <f>(I8*2)+J8</f>
        <v>194</v>
      </c>
      <c r="L8" s="380"/>
    </row>
    <row r="9" spans="1:12" s="387" customFormat="1" ht="15" customHeight="1">
      <c r="A9" s="366">
        <f>A8+1</f>
        <v>3</v>
      </c>
      <c r="B9" s="365" t="s">
        <v>573</v>
      </c>
      <c r="C9" s="176" t="s">
        <v>574</v>
      </c>
      <c r="D9" s="389" t="s">
        <v>575</v>
      </c>
      <c r="E9" s="380"/>
      <c r="F9" s="371" t="s">
        <v>576</v>
      </c>
      <c r="G9" s="364" t="s">
        <v>577</v>
      </c>
      <c r="H9" s="380" t="s">
        <v>18</v>
      </c>
      <c r="I9" s="381">
        <v>52</v>
      </c>
      <c r="J9" s="366">
        <v>72</v>
      </c>
      <c r="K9" s="366">
        <f>(I9*2)+J9</f>
        <v>176</v>
      </c>
      <c r="L9" s="380"/>
    </row>
    <row r="10" spans="1:12" s="387" customFormat="1" ht="15" customHeight="1">
      <c r="A10" s="366">
        <f>A9+1</f>
        <v>4</v>
      </c>
      <c r="B10" s="365" t="s">
        <v>565</v>
      </c>
      <c r="C10" s="176" t="s">
        <v>566</v>
      </c>
      <c r="D10" s="386" t="s">
        <v>567</v>
      </c>
      <c r="E10" s="380"/>
      <c r="F10" s="371" t="s">
        <v>26</v>
      </c>
      <c r="G10" s="364" t="s">
        <v>568</v>
      </c>
      <c r="H10" s="380" t="s">
        <v>18</v>
      </c>
      <c r="I10" s="381">
        <v>51</v>
      </c>
      <c r="J10" s="366">
        <v>74</v>
      </c>
      <c r="K10" s="366">
        <f>(I10*2)+J10</f>
        <v>176</v>
      </c>
      <c r="L10" s="380"/>
    </row>
    <row r="11" spans="1:12" s="387" customFormat="1" ht="15" customHeight="1">
      <c r="A11" s="366">
        <f>A10+1</f>
        <v>5</v>
      </c>
      <c r="B11" s="365" t="s">
        <v>582</v>
      </c>
      <c r="C11" s="176" t="s">
        <v>583</v>
      </c>
      <c r="D11" s="380"/>
      <c r="E11" s="386" t="s">
        <v>584</v>
      </c>
      <c r="F11" s="371" t="s">
        <v>26</v>
      </c>
      <c r="G11" s="364" t="s">
        <v>585</v>
      </c>
      <c r="H11" s="380" t="s">
        <v>18</v>
      </c>
      <c r="I11" s="381">
        <v>50</v>
      </c>
      <c r="J11" s="366">
        <v>70</v>
      </c>
      <c r="K11" s="366">
        <f>(I11*2)+J11</f>
        <v>170</v>
      </c>
      <c r="L11" s="380"/>
    </row>
    <row r="12" spans="1:12" s="387" customFormat="1" ht="15" customHeight="1">
      <c r="A12" s="433" t="s">
        <v>397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</row>
    <row r="13" spans="1:12" s="387" customFormat="1" ht="15" customHeight="1">
      <c r="A13" s="366">
        <v>1</v>
      </c>
      <c r="B13" s="365" t="s">
        <v>588</v>
      </c>
      <c r="C13" s="176" t="s">
        <v>589</v>
      </c>
      <c r="D13" s="371"/>
      <c r="E13" s="388" t="s">
        <v>590</v>
      </c>
      <c r="F13" s="365" t="s">
        <v>16</v>
      </c>
      <c r="G13" s="364" t="s">
        <v>591</v>
      </c>
      <c r="H13" s="380" t="s">
        <v>49</v>
      </c>
      <c r="I13" s="381">
        <v>55</v>
      </c>
      <c r="J13" s="366">
        <v>94</v>
      </c>
      <c r="K13" s="366">
        <f>(I13*2)+J13</f>
        <v>204</v>
      </c>
      <c r="L13" s="380"/>
    </row>
    <row r="14" spans="1:12" s="387" customFormat="1" ht="15" customHeight="1">
      <c r="A14" s="428" t="s">
        <v>398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30"/>
    </row>
    <row r="15" spans="1:12" s="152" customFormat="1" ht="15" customHeight="1">
      <c r="A15" s="366">
        <v>1</v>
      </c>
      <c r="B15" s="372" t="s">
        <v>641</v>
      </c>
      <c r="C15" s="176" t="s">
        <v>642</v>
      </c>
      <c r="D15" s="177" t="s">
        <v>643</v>
      </c>
      <c r="E15" s="373"/>
      <c r="F15" s="382" t="s">
        <v>113</v>
      </c>
      <c r="G15" s="364" t="s">
        <v>577</v>
      </c>
      <c r="H15" s="380" t="s">
        <v>18</v>
      </c>
      <c r="I15" s="381">
        <v>71</v>
      </c>
      <c r="J15" s="366">
        <v>86</v>
      </c>
      <c r="K15" s="220">
        <f t="shared" ref="K15:K23" si="0">(I15*2)+J15</f>
        <v>228</v>
      </c>
      <c r="L15" s="380"/>
    </row>
    <row r="16" spans="1:12" s="152" customFormat="1" ht="15" customHeight="1">
      <c r="A16" s="366">
        <f>A15+1</f>
        <v>2</v>
      </c>
      <c r="B16" s="372" t="s">
        <v>613</v>
      </c>
      <c r="C16" s="176" t="s">
        <v>614</v>
      </c>
      <c r="D16" s="177" t="s">
        <v>615</v>
      </c>
      <c r="E16" s="373"/>
      <c r="F16" s="382" t="s">
        <v>113</v>
      </c>
      <c r="G16" s="364" t="s">
        <v>581</v>
      </c>
      <c r="H16" s="380" t="s">
        <v>18</v>
      </c>
      <c r="I16" s="381">
        <v>62.5</v>
      </c>
      <c r="J16" s="366">
        <v>88</v>
      </c>
      <c r="K16" s="220">
        <f t="shared" si="0"/>
        <v>213</v>
      </c>
      <c r="L16" s="380"/>
    </row>
    <row r="17" spans="1:12" s="152" customFormat="1" ht="15" customHeight="1">
      <c r="A17" s="366">
        <f t="shared" ref="A17:A23" si="1">A16+1</f>
        <v>3</v>
      </c>
      <c r="B17" s="372" t="s">
        <v>632</v>
      </c>
      <c r="C17" s="176" t="s">
        <v>633</v>
      </c>
      <c r="D17" s="177" t="s">
        <v>634</v>
      </c>
      <c r="E17" s="373"/>
      <c r="F17" s="382" t="s">
        <v>113</v>
      </c>
      <c r="G17" s="364" t="s">
        <v>585</v>
      </c>
      <c r="H17" s="380" t="s">
        <v>18</v>
      </c>
      <c r="I17" s="381">
        <v>57.5</v>
      </c>
      <c r="J17" s="366">
        <v>80</v>
      </c>
      <c r="K17" s="220">
        <f t="shared" si="0"/>
        <v>195</v>
      </c>
      <c r="L17" s="380"/>
    </row>
    <row r="18" spans="1:12" s="152" customFormat="1" ht="15" customHeight="1">
      <c r="A18" s="366">
        <f t="shared" si="1"/>
        <v>4</v>
      </c>
      <c r="B18" s="372" t="s">
        <v>644</v>
      </c>
      <c r="C18" s="176" t="s">
        <v>645</v>
      </c>
      <c r="D18" s="177" t="s">
        <v>646</v>
      </c>
      <c r="E18" s="373"/>
      <c r="F18" s="382" t="s">
        <v>113</v>
      </c>
      <c r="G18" s="364" t="s">
        <v>591</v>
      </c>
      <c r="H18" s="380" t="s">
        <v>18</v>
      </c>
      <c r="I18" s="381">
        <v>56</v>
      </c>
      <c r="J18" s="366">
        <v>80</v>
      </c>
      <c r="K18" s="220">
        <f t="shared" si="0"/>
        <v>192</v>
      </c>
      <c r="L18" s="221"/>
    </row>
    <row r="19" spans="1:12" s="152" customFormat="1" ht="15" customHeight="1">
      <c r="A19" s="366">
        <f t="shared" si="1"/>
        <v>5</v>
      </c>
      <c r="B19" s="372" t="s">
        <v>596</v>
      </c>
      <c r="C19" s="176" t="s">
        <v>597</v>
      </c>
      <c r="D19" s="373"/>
      <c r="E19" s="177" t="s">
        <v>598</v>
      </c>
      <c r="F19" s="382" t="s">
        <v>113</v>
      </c>
      <c r="G19" s="364" t="s">
        <v>587</v>
      </c>
      <c r="H19" s="380" t="s">
        <v>18</v>
      </c>
      <c r="I19" s="381">
        <v>55.5</v>
      </c>
      <c r="J19" s="366">
        <v>80</v>
      </c>
      <c r="K19" s="220">
        <f t="shared" si="0"/>
        <v>191</v>
      </c>
      <c r="L19" s="221"/>
    </row>
    <row r="20" spans="1:12" s="152" customFormat="1" ht="15" customHeight="1">
      <c r="A20" s="366">
        <f t="shared" si="1"/>
        <v>6</v>
      </c>
      <c r="B20" s="372" t="s">
        <v>592</v>
      </c>
      <c r="C20" s="176" t="s">
        <v>593</v>
      </c>
      <c r="D20" s="177" t="s">
        <v>594</v>
      </c>
      <c r="E20" s="373"/>
      <c r="F20" s="382" t="s">
        <v>113</v>
      </c>
      <c r="G20" s="364" t="s">
        <v>595</v>
      </c>
      <c r="H20" s="380" t="s">
        <v>18</v>
      </c>
      <c r="I20" s="381">
        <v>56.5</v>
      </c>
      <c r="J20" s="366">
        <v>76</v>
      </c>
      <c r="K20" s="220">
        <f t="shared" si="0"/>
        <v>189</v>
      </c>
      <c r="L20" s="221"/>
    </row>
    <row r="21" spans="1:12" s="152" customFormat="1" ht="15" customHeight="1">
      <c r="A21" s="366">
        <f t="shared" si="1"/>
        <v>7</v>
      </c>
      <c r="B21" s="372" t="s">
        <v>626</v>
      </c>
      <c r="C21" s="176" t="s">
        <v>627</v>
      </c>
      <c r="D21" s="373"/>
      <c r="E21" s="177" t="s">
        <v>628</v>
      </c>
      <c r="F21" s="382" t="s">
        <v>113</v>
      </c>
      <c r="G21" s="364" t="s">
        <v>595</v>
      </c>
      <c r="H21" s="380" t="s">
        <v>18</v>
      </c>
      <c r="I21" s="381">
        <v>50</v>
      </c>
      <c r="J21" s="366">
        <v>84</v>
      </c>
      <c r="K21" s="220">
        <f t="shared" si="0"/>
        <v>184</v>
      </c>
      <c r="L21" s="221"/>
    </row>
    <row r="22" spans="1:12" s="152" customFormat="1" ht="15" customHeight="1">
      <c r="A22" s="366">
        <f t="shared" si="1"/>
        <v>8</v>
      </c>
      <c r="B22" s="372" t="s">
        <v>599</v>
      </c>
      <c r="C22" s="176" t="s">
        <v>600</v>
      </c>
      <c r="D22" s="177" t="s">
        <v>601</v>
      </c>
      <c r="E22" s="373"/>
      <c r="F22" s="382" t="s">
        <v>113</v>
      </c>
      <c r="G22" s="364" t="s">
        <v>602</v>
      </c>
      <c r="H22" s="380" t="s">
        <v>18</v>
      </c>
      <c r="I22" s="381">
        <v>50</v>
      </c>
      <c r="J22" s="366">
        <v>64</v>
      </c>
      <c r="K22" s="220">
        <f t="shared" si="0"/>
        <v>164</v>
      </c>
      <c r="L22" s="221"/>
    </row>
    <row r="23" spans="1:12" s="152" customFormat="1" ht="15" customHeight="1">
      <c r="A23" s="366">
        <f t="shared" si="1"/>
        <v>9</v>
      </c>
      <c r="B23" s="372" t="s">
        <v>635</v>
      </c>
      <c r="C23" s="176" t="s">
        <v>636</v>
      </c>
      <c r="D23" s="373"/>
      <c r="E23" s="177" t="s">
        <v>624</v>
      </c>
      <c r="F23" s="382" t="s">
        <v>113</v>
      </c>
      <c r="G23" s="364" t="s">
        <v>637</v>
      </c>
      <c r="H23" s="380" t="s">
        <v>18</v>
      </c>
      <c r="I23" s="381">
        <v>42</v>
      </c>
      <c r="J23" s="366">
        <v>72</v>
      </c>
      <c r="K23" s="220">
        <f t="shared" si="0"/>
        <v>156</v>
      </c>
      <c r="L23" s="221"/>
    </row>
    <row r="24" spans="1:12" s="152" customFormat="1" ht="15" customHeight="1">
      <c r="A24" s="428" t="s">
        <v>399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30"/>
    </row>
    <row r="25" spans="1:12" s="152" customFormat="1" ht="15" customHeight="1">
      <c r="A25" s="366">
        <v>1</v>
      </c>
      <c r="B25" s="372" t="s">
        <v>629</v>
      </c>
      <c r="C25" s="176" t="s">
        <v>630</v>
      </c>
      <c r="D25" s="373"/>
      <c r="E25" s="177" t="s">
        <v>631</v>
      </c>
      <c r="F25" s="382" t="s">
        <v>113</v>
      </c>
      <c r="G25" s="364" t="s">
        <v>595</v>
      </c>
      <c r="H25" s="380" t="s">
        <v>49</v>
      </c>
      <c r="I25" s="381">
        <v>73</v>
      </c>
      <c r="J25" s="366">
        <v>88</v>
      </c>
      <c r="K25" s="220">
        <f t="shared" ref="K25:K33" si="2">(I25*2)+J25</f>
        <v>234</v>
      </c>
      <c r="L25" s="380"/>
    </row>
    <row r="26" spans="1:12" s="152" customFormat="1" ht="15" customHeight="1">
      <c r="A26" s="366">
        <f>1+A25</f>
        <v>2</v>
      </c>
      <c r="B26" s="372" t="s">
        <v>638</v>
      </c>
      <c r="C26" s="176" t="s">
        <v>639</v>
      </c>
      <c r="D26" s="373"/>
      <c r="E26" s="177" t="s">
        <v>640</v>
      </c>
      <c r="F26" s="382" t="s">
        <v>113</v>
      </c>
      <c r="G26" s="364" t="s">
        <v>602</v>
      </c>
      <c r="H26" s="380" t="s">
        <v>49</v>
      </c>
      <c r="I26" s="381">
        <v>71</v>
      </c>
      <c r="J26" s="366">
        <v>92</v>
      </c>
      <c r="K26" s="220">
        <f t="shared" si="2"/>
        <v>234</v>
      </c>
      <c r="L26" s="380"/>
    </row>
    <row r="27" spans="1:12" s="152" customFormat="1" ht="15" customHeight="1">
      <c r="A27" s="366">
        <f t="shared" ref="A27:A33" si="3">1+A26</f>
        <v>3</v>
      </c>
      <c r="B27" s="372" t="s">
        <v>647</v>
      </c>
      <c r="C27" s="176" t="s">
        <v>648</v>
      </c>
      <c r="D27" s="177" t="s">
        <v>649</v>
      </c>
      <c r="E27" s="373"/>
      <c r="F27" s="382" t="s">
        <v>113</v>
      </c>
      <c r="G27" s="364" t="s">
        <v>568</v>
      </c>
      <c r="H27" s="380" t="s">
        <v>49</v>
      </c>
      <c r="I27" s="381">
        <v>73</v>
      </c>
      <c r="J27" s="366">
        <v>84</v>
      </c>
      <c r="K27" s="220">
        <f t="shared" si="2"/>
        <v>230</v>
      </c>
      <c r="L27" s="380"/>
    </row>
    <row r="28" spans="1:12" s="152" customFormat="1" ht="15" customHeight="1">
      <c r="A28" s="366">
        <f t="shared" si="3"/>
        <v>4</v>
      </c>
      <c r="B28" s="372" t="s">
        <v>610</v>
      </c>
      <c r="C28" s="176" t="s">
        <v>611</v>
      </c>
      <c r="D28" s="177" t="s">
        <v>612</v>
      </c>
      <c r="E28" s="373"/>
      <c r="F28" s="382" t="s">
        <v>113</v>
      </c>
      <c r="G28" s="364" t="s">
        <v>586</v>
      </c>
      <c r="H28" s="380" t="s">
        <v>49</v>
      </c>
      <c r="I28" s="381">
        <v>70</v>
      </c>
      <c r="J28" s="366">
        <v>84</v>
      </c>
      <c r="K28" s="220">
        <f t="shared" si="2"/>
        <v>224</v>
      </c>
      <c r="L28" s="380"/>
    </row>
    <row r="29" spans="1:12" s="152" customFormat="1" ht="15" customHeight="1">
      <c r="A29" s="366">
        <f t="shared" si="3"/>
        <v>5</v>
      </c>
      <c r="B29" s="372" t="s">
        <v>616</v>
      </c>
      <c r="C29" s="176" t="s">
        <v>617</v>
      </c>
      <c r="D29" s="177" t="s">
        <v>618</v>
      </c>
      <c r="E29" s="373"/>
      <c r="F29" s="382" t="s">
        <v>113</v>
      </c>
      <c r="G29" s="364" t="s">
        <v>581</v>
      </c>
      <c r="H29" s="380" t="s">
        <v>49</v>
      </c>
      <c r="I29" s="381">
        <v>63</v>
      </c>
      <c r="J29" s="366">
        <v>84</v>
      </c>
      <c r="K29" s="220">
        <f t="shared" si="2"/>
        <v>210</v>
      </c>
      <c r="L29" s="221"/>
    </row>
    <row r="30" spans="1:12" s="152" customFormat="1" ht="15" customHeight="1">
      <c r="A30" s="366">
        <f t="shared" si="3"/>
        <v>6</v>
      </c>
      <c r="B30" s="372" t="s">
        <v>607</v>
      </c>
      <c r="C30" s="176" t="s">
        <v>608</v>
      </c>
      <c r="D30" s="373"/>
      <c r="E30" s="177" t="s">
        <v>609</v>
      </c>
      <c r="F30" s="382" t="s">
        <v>113</v>
      </c>
      <c r="G30" s="364" t="s">
        <v>581</v>
      </c>
      <c r="H30" s="380" t="s">
        <v>49</v>
      </c>
      <c r="I30" s="381">
        <v>63</v>
      </c>
      <c r="J30" s="366">
        <v>72</v>
      </c>
      <c r="K30" s="220">
        <f t="shared" si="2"/>
        <v>198</v>
      </c>
      <c r="L30" s="221"/>
    </row>
    <row r="31" spans="1:12" s="152" customFormat="1" ht="15" customHeight="1">
      <c r="A31" s="366">
        <f t="shared" si="3"/>
        <v>7</v>
      </c>
      <c r="B31" s="372" t="s">
        <v>622</v>
      </c>
      <c r="C31" s="176" t="s">
        <v>623</v>
      </c>
      <c r="D31" s="373"/>
      <c r="E31" s="177" t="s">
        <v>624</v>
      </c>
      <c r="F31" s="382" t="s">
        <v>113</v>
      </c>
      <c r="G31" s="364" t="s">
        <v>625</v>
      </c>
      <c r="H31" s="380" t="s">
        <v>49</v>
      </c>
      <c r="I31" s="381">
        <v>50</v>
      </c>
      <c r="J31" s="366">
        <v>94</v>
      </c>
      <c r="K31" s="220">
        <f t="shared" si="2"/>
        <v>194</v>
      </c>
      <c r="L31" s="221"/>
    </row>
    <row r="32" spans="1:12" s="152" customFormat="1" ht="15" customHeight="1">
      <c r="A32" s="366">
        <f t="shared" si="3"/>
        <v>8</v>
      </c>
      <c r="B32" s="372" t="s">
        <v>619</v>
      </c>
      <c r="C32" s="176" t="s">
        <v>620</v>
      </c>
      <c r="D32" s="373"/>
      <c r="E32" s="177" t="s">
        <v>621</v>
      </c>
      <c r="F32" s="382" t="s">
        <v>113</v>
      </c>
      <c r="G32" s="364" t="s">
        <v>577</v>
      </c>
      <c r="H32" s="380" t="s">
        <v>49</v>
      </c>
      <c r="I32" s="381">
        <v>53</v>
      </c>
      <c r="J32" s="366">
        <v>78</v>
      </c>
      <c r="K32" s="220">
        <f t="shared" si="2"/>
        <v>184</v>
      </c>
      <c r="L32" s="221"/>
    </row>
    <row r="33" spans="1:12" s="152" customFormat="1" ht="15" customHeight="1">
      <c r="A33" s="366">
        <f t="shared" si="3"/>
        <v>9</v>
      </c>
      <c r="B33" s="372" t="s">
        <v>603</v>
      </c>
      <c r="C33" s="176" t="s">
        <v>604</v>
      </c>
      <c r="D33" s="177" t="s">
        <v>605</v>
      </c>
      <c r="E33" s="373"/>
      <c r="F33" s="382" t="s">
        <v>113</v>
      </c>
      <c r="G33" s="364" t="s">
        <v>606</v>
      </c>
      <c r="H33" s="380" t="s">
        <v>49</v>
      </c>
      <c r="I33" s="381">
        <v>30</v>
      </c>
      <c r="J33" s="366">
        <v>64</v>
      </c>
      <c r="K33" s="220">
        <f t="shared" si="2"/>
        <v>124</v>
      </c>
      <c r="L33" s="221"/>
    </row>
  </sheetData>
  <sortState ref="B15:L23">
    <sortCondition descending="1" ref="L15:L23"/>
  </sortState>
  <mergeCells count="18">
    <mergeCell ref="A24:L24"/>
    <mergeCell ref="I4:I5"/>
    <mergeCell ref="J4:J5"/>
    <mergeCell ref="K4:K5"/>
    <mergeCell ref="L4:L5"/>
    <mergeCell ref="A6:L6"/>
    <mergeCell ref="A14:L14"/>
    <mergeCell ref="A12:L12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28000000000000003" bottom="0.32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C9" sqref="C9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2.42578125" style="24" customWidth="1"/>
    <col min="4" max="4" width="11.42578125" style="25" customWidth="1"/>
    <col min="5" max="5" width="11.140625" style="23" customWidth="1"/>
    <col min="6" max="6" width="19.85546875" style="26" customWidth="1"/>
    <col min="7" max="7" width="21.28515625" style="26" customWidth="1"/>
    <col min="8" max="8" width="9.7109375" style="23" customWidth="1"/>
    <col min="9" max="9" width="9.7109375" style="27" customWidth="1"/>
    <col min="10" max="10" width="11" style="23" customWidth="1"/>
    <col min="11" max="11" width="8.28515625" style="27" customWidth="1"/>
    <col min="12" max="12" width="9.425781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5.5" customHeight="1">
      <c r="A2" s="451" t="s">
        <v>3613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7"/>
      <c r="K3" s="7"/>
      <c r="L3" s="3"/>
    </row>
    <row r="4" spans="1:12" s="5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59" t="s">
        <v>3584</v>
      </c>
    </row>
    <row r="5" spans="1:12" s="5" customFormat="1" ht="51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58"/>
      <c r="J5" s="453"/>
      <c r="K5" s="458"/>
      <c r="L5" s="459"/>
    </row>
    <row r="6" spans="1:12" s="9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13" customFormat="1" ht="15" customHeight="1">
      <c r="A7" s="33">
        <v>1</v>
      </c>
      <c r="B7" s="34" t="s">
        <v>2168</v>
      </c>
      <c r="C7" s="88" t="s">
        <v>2169</v>
      </c>
      <c r="D7" s="158"/>
      <c r="E7" s="158">
        <v>31758</v>
      </c>
      <c r="F7" s="34" t="s">
        <v>16</v>
      </c>
      <c r="G7" s="38" t="s">
        <v>2170</v>
      </c>
      <c r="H7" s="90" t="s">
        <v>18</v>
      </c>
      <c r="I7" s="91">
        <v>70</v>
      </c>
      <c r="J7" s="33">
        <v>76</v>
      </c>
      <c r="K7" s="33">
        <f>(I7*2)+J7</f>
        <v>216</v>
      </c>
      <c r="L7" s="90"/>
    </row>
    <row r="8" spans="1:12" s="13" customFormat="1" ht="15" customHeight="1">
      <c r="A8" s="33">
        <v>2</v>
      </c>
      <c r="B8" s="34" t="s">
        <v>2162</v>
      </c>
      <c r="C8" s="88" t="s">
        <v>1206</v>
      </c>
      <c r="D8" s="158"/>
      <c r="E8" s="158">
        <v>30223</v>
      </c>
      <c r="F8" s="34" t="s">
        <v>16</v>
      </c>
      <c r="G8" s="38" t="s">
        <v>2163</v>
      </c>
      <c r="H8" s="90" t="s">
        <v>18</v>
      </c>
      <c r="I8" s="91">
        <v>50</v>
      </c>
      <c r="J8" s="33">
        <v>82</v>
      </c>
      <c r="K8" s="33">
        <f>(I8*2)+J8</f>
        <v>182</v>
      </c>
      <c r="L8" s="90"/>
    </row>
    <row r="9" spans="1:12" s="13" customFormat="1" ht="15" customHeight="1">
      <c r="A9" s="33">
        <v>3</v>
      </c>
      <c r="B9" s="34" t="s">
        <v>2164</v>
      </c>
      <c r="C9" s="88" t="s">
        <v>2165</v>
      </c>
      <c r="D9" s="158" t="s">
        <v>2166</v>
      </c>
      <c r="E9" s="158"/>
      <c r="F9" s="37" t="s">
        <v>576</v>
      </c>
      <c r="G9" s="38" t="s">
        <v>2167</v>
      </c>
      <c r="H9" s="90" t="s">
        <v>18</v>
      </c>
      <c r="I9" s="91">
        <v>50</v>
      </c>
      <c r="J9" s="33">
        <v>74</v>
      </c>
      <c r="K9" s="33">
        <f>(I9*2)+J9</f>
        <v>174</v>
      </c>
      <c r="L9" s="90"/>
    </row>
    <row r="10" spans="1:12" s="13" customFormat="1" ht="15" customHeight="1">
      <c r="A10" s="455" t="s">
        <v>1166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7"/>
    </row>
    <row r="11" spans="1:12" s="14" customFormat="1" ht="15" customHeight="1">
      <c r="A11" s="33">
        <v>1</v>
      </c>
      <c r="B11" s="43" t="s">
        <v>2174</v>
      </c>
      <c r="C11" s="88" t="s">
        <v>2175</v>
      </c>
      <c r="D11" s="89"/>
      <c r="E11" s="89">
        <v>33081</v>
      </c>
      <c r="F11" s="46" t="s">
        <v>113</v>
      </c>
      <c r="G11" s="38" t="s">
        <v>2176</v>
      </c>
      <c r="H11" s="90" t="s">
        <v>18</v>
      </c>
      <c r="I11" s="91">
        <v>75</v>
      </c>
      <c r="J11" s="47">
        <v>90</v>
      </c>
      <c r="K11" s="48">
        <f>(I11*2)+J11</f>
        <v>240</v>
      </c>
      <c r="L11" s="90"/>
    </row>
    <row r="12" spans="1:12" s="14" customFormat="1" ht="15" customHeight="1">
      <c r="A12" s="33">
        <v>2</v>
      </c>
      <c r="B12" s="43" t="s">
        <v>2179</v>
      </c>
      <c r="C12" s="88" t="s">
        <v>2180</v>
      </c>
      <c r="D12" s="89"/>
      <c r="E12" s="89" t="s">
        <v>2181</v>
      </c>
      <c r="F12" s="46" t="s">
        <v>113</v>
      </c>
      <c r="G12" s="38" t="s">
        <v>2182</v>
      </c>
      <c r="H12" s="90" t="s">
        <v>18</v>
      </c>
      <c r="I12" s="91">
        <v>64</v>
      </c>
      <c r="J12" s="47">
        <v>90</v>
      </c>
      <c r="K12" s="48">
        <f>(I12*2)+J12</f>
        <v>218</v>
      </c>
      <c r="L12" s="90"/>
    </row>
    <row r="13" spans="1:12" s="14" customFormat="1" ht="15" customHeight="1">
      <c r="A13" s="33">
        <v>3</v>
      </c>
      <c r="B13" s="43" t="s">
        <v>2183</v>
      </c>
      <c r="C13" s="88" t="s">
        <v>2184</v>
      </c>
      <c r="D13" s="89">
        <v>30628</v>
      </c>
      <c r="E13" s="89"/>
      <c r="F13" s="46" t="s">
        <v>113</v>
      </c>
      <c r="G13" s="38" t="s">
        <v>2173</v>
      </c>
      <c r="H13" s="90" t="s">
        <v>18</v>
      </c>
      <c r="I13" s="91">
        <v>56</v>
      </c>
      <c r="J13" s="47">
        <v>86</v>
      </c>
      <c r="K13" s="48">
        <f>(I13*2)+J13</f>
        <v>198</v>
      </c>
      <c r="L13" s="49"/>
    </row>
    <row r="14" spans="1:12" s="14" customFormat="1" ht="15" customHeight="1">
      <c r="A14" s="455" t="s">
        <v>1167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7"/>
    </row>
    <row r="15" spans="1:12" s="14" customFormat="1" ht="15" customHeight="1">
      <c r="A15" s="33">
        <v>1</v>
      </c>
      <c r="B15" s="43" t="s">
        <v>2177</v>
      </c>
      <c r="C15" s="88" t="s">
        <v>2178</v>
      </c>
      <c r="D15" s="89"/>
      <c r="E15" s="89">
        <v>32049</v>
      </c>
      <c r="F15" s="46" t="s">
        <v>113</v>
      </c>
      <c r="G15" s="38" t="s">
        <v>2173</v>
      </c>
      <c r="H15" s="90" t="s">
        <v>49</v>
      </c>
      <c r="I15" s="91">
        <v>50</v>
      </c>
      <c r="J15" s="47">
        <v>94</v>
      </c>
      <c r="K15" s="48">
        <f>(I15*2)+J15</f>
        <v>194</v>
      </c>
      <c r="L15" s="90"/>
    </row>
    <row r="16" spans="1:12" s="14" customFormat="1" ht="15" customHeight="1">
      <c r="A16" s="33">
        <v>2</v>
      </c>
      <c r="B16" s="43" t="s">
        <v>2185</v>
      </c>
      <c r="C16" s="88" t="s">
        <v>2186</v>
      </c>
      <c r="D16" s="89"/>
      <c r="E16" s="89">
        <v>32958</v>
      </c>
      <c r="F16" s="46" t="s">
        <v>113</v>
      </c>
      <c r="G16" s="38" t="s">
        <v>2187</v>
      </c>
      <c r="H16" s="90" t="s">
        <v>49</v>
      </c>
      <c r="I16" s="91">
        <v>51</v>
      </c>
      <c r="J16" s="47">
        <v>84</v>
      </c>
      <c r="K16" s="48">
        <f>(I16*2)+J16</f>
        <v>186</v>
      </c>
      <c r="L16" s="90"/>
    </row>
    <row r="17" spans="1:12" s="14" customFormat="1" ht="15" customHeight="1">
      <c r="A17" s="33">
        <v>3</v>
      </c>
      <c r="B17" s="43" t="s">
        <v>2171</v>
      </c>
      <c r="C17" s="88" t="s">
        <v>2172</v>
      </c>
      <c r="D17" s="89">
        <v>32547</v>
      </c>
      <c r="E17" s="89"/>
      <c r="F17" s="46" t="s">
        <v>113</v>
      </c>
      <c r="G17" s="38" t="s">
        <v>2173</v>
      </c>
      <c r="H17" s="90" t="s">
        <v>49</v>
      </c>
      <c r="I17" s="91">
        <v>51</v>
      </c>
      <c r="J17" s="47">
        <v>82</v>
      </c>
      <c r="K17" s="48">
        <f>(I17*2)+J17</f>
        <v>184</v>
      </c>
      <c r="L17" s="49"/>
    </row>
    <row r="18" spans="1:12">
      <c r="A18" s="41"/>
      <c r="B18" s="41"/>
      <c r="C18" s="159"/>
      <c r="D18" s="160"/>
      <c r="E18" s="41"/>
      <c r="F18" s="161"/>
      <c r="G18" s="161"/>
      <c r="H18" s="41"/>
      <c r="I18" s="162"/>
      <c r="J18" s="41"/>
      <c r="K18" s="162"/>
      <c r="L18" s="41"/>
    </row>
  </sheetData>
  <sortState ref="B11:L16">
    <sortCondition ref="H11:H16"/>
  </sortState>
  <mergeCells count="17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4:L14"/>
    <mergeCell ref="I4:I5"/>
    <mergeCell ref="J4:J5"/>
    <mergeCell ref="K4:K5"/>
    <mergeCell ref="L4:L5"/>
    <mergeCell ref="A6:L6"/>
    <mergeCell ref="A10:L10"/>
  </mergeCells>
  <pageMargins left="0.2" right="0.2" top="0.36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D9" sqref="D9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2.5703125" style="24" customWidth="1"/>
    <col min="4" max="4" width="11.85546875" style="25" bestFit="1" customWidth="1"/>
    <col min="5" max="5" width="10.28515625" style="23" customWidth="1"/>
    <col min="6" max="6" width="20.28515625" style="26" customWidth="1"/>
    <col min="7" max="7" width="23.140625" style="26" customWidth="1"/>
    <col min="8" max="8" width="8.7109375" style="23" customWidth="1"/>
    <col min="9" max="9" width="9.7109375" style="27" customWidth="1"/>
    <col min="10" max="10" width="10.85546875" style="23" customWidth="1"/>
    <col min="11" max="11" width="8.28515625" style="27" customWidth="1"/>
    <col min="12" max="12" width="9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4" customHeight="1">
      <c r="A2" s="451" t="s">
        <v>3614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59" t="s">
        <v>3584</v>
      </c>
    </row>
    <row r="5" spans="1:12" s="9" customFormat="1" ht="47.25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58"/>
      <c r="J5" s="453"/>
      <c r="K5" s="458"/>
      <c r="L5" s="459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2188</v>
      </c>
      <c r="C7" s="73" t="s">
        <v>2189</v>
      </c>
      <c r="D7" s="138" t="s">
        <v>2190</v>
      </c>
      <c r="E7" s="36"/>
      <c r="F7" s="34" t="s">
        <v>16</v>
      </c>
      <c r="G7" s="38" t="s">
        <v>2191</v>
      </c>
      <c r="H7" s="36" t="s">
        <v>18</v>
      </c>
      <c r="I7" s="42">
        <v>40</v>
      </c>
      <c r="J7" s="33">
        <v>50</v>
      </c>
      <c r="K7" s="33">
        <f>(I7*2)+J7</f>
        <v>130</v>
      </c>
      <c r="L7" s="36"/>
    </row>
    <row r="8" spans="1:12" s="41" customFormat="1" ht="15" customHeight="1">
      <c r="A8" s="419" t="s">
        <v>397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</row>
    <row r="9" spans="1:12" s="41" customFormat="1" ht="15" customHeight="1">
      <c r="A9" s="33">
        <v>1</v>
      </c>
      <c r="B9" s="34" t="s">
        <v>2192</v>
      </c>
      <c r="C9" s="73" t="s">
        <v>2193</v>
      </c>
      <c r="D9" s="138">
        <v>28500</v>
      </c>
      <c r="E9" s="36"/>
      <c r="F9" s="37" t="s">
        <v>823</v>
      </c>
      <c r="G9" s="38" t="s">
        <v>2194</v>
      </c>
      <c r="H9" s="36" t="s">
        <v>49</v>
      </c>
      <c r="I9" s="42">
        <v>50</v>
      </c>
      <c r="J9" s="33">
        <v>72</v>
      </c>
      <c r="K9" s="33">
        <f>(I9*2)+J9</f>
        <v>172</v>
      </c>
      <c r="L9" s="36"/>
    </row>
    <row r="10" spans="1:12" s="41" customFormat="1" ht="15" customHeight="1">
      <c r="A10" s="455" t="s">
        <v>398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7"/>
    </row>
    <row r="11" spans="1:12" s="50" customFormat="1" ht="15" customHeight="1">
      <c r="A11" s="33">
        <v>1</v>
      </c>
      <c r="B11" s="43" t="s">
        <v>2211</v>
      </c>
      <c r="C11" s="74" t="s">
        <v>2212</v>
      </c>
      <c r="D11" s="164"/>
      <c r="E11" s="75">
        <v>33184</v>
      </c>
      <c r="F11" s="46" t="s">
        <v>113</v>
      </c>
      <c r="G11" s="38" t="s">
        <v>2213</v>
      </c>
      <c r="H11" s="36" t="s">
        <v>18</v>
      </c>
      <c r="I11" s="42">
        <v>75</v>
      </c>
      <c r="J11" s="47">
        <v>84</v>
      </c>
      <c r="K11" s="48">
        <f t="shared" ref="K11:K18" si="0">(I11*2)+J11</f>
        <v>234</v>
      </c>
      <c r="L11" s="36"/>
    </row>
    <row r="12" spans="1:12" s="50" customFormat="1" ht="15" customHeight="1">
      <c r="A12" s="33">
        <v>2</v>
      </c>
      <c r="B12" s="43" t="s">
        <v>2223</v>
      </c>
      <c r="C12" s="74" t="s">
        <v>2224</v>
      </c>
      <c r="D12" s="164"/>
      <c r="E12" s="75">
        <v>33646</v>
      </c>
      <c r="F12" s="46" t="s">
        <v>113</v>
      </c>
      <c r="G12" s="38" t="s">
        <v>2225</v>
      </c>
      <c r="H12" s="36" t="s">
        <v>18</v>
      </c>
      <c r="I12" s="42">
        <v>73</v>
      </c>
      <c r="J12" s="47">
        <v>88</v>
      </c>
      <c r="K12" s="48">
        <f t="shared" si="0"/>
        <v>234</v>
      </c>
      <c r="L12" s="49"/>
    </row>
    <row r="13" spans="1:12" s="50" customFormat="1" ht="15" customHeight="1">
      <c r="A13" s="33">
        <v>3</v>
      </c>
      <c r="B13" s="43" t="s">
        <v>2195</v>
      </c>
      <c r="C13" s="73" t="s">
        <v>2196</v>
      </c>
      <c r="D13" s="51" t="s">
        <v>2197</v>
      </c>
      <c r="E13" s="51"/>
      <c r="F13" s="46" t="s">
        <v>113</v>
      </c>
      <c r="G13" s="38" t="s">
        <v>2194</v>
      </c>
      <c r="H13" s="36" t="s">
        <v>18</v>
      </c>
      <c r="I13" s="42">
        <v>73</v>
      </c>
      <c r="J13" s="47">
        <v>70</v>
      </c>
      <c r="K13" s="48">
        <f t="shared" si="0"/>
        <v>216</v>
      </c>
      <c r="L13" s="49"/>
    </row>
    <row r="14" spans="1:12" s="50" customFormat="1" ht="15" customHeight="1">
      <c r="A14" s="33">
        <v>4</v>
      </c>
      <c r="B14" s="43" t="s">
        <v>2214</v>
      </c>
      <c r="C14" s="74" t="s">
        <v>2215</v>
      </c>
      <c r="D14" s="164"/>
      <c r="E14" s="75" t="s">
        <v>2216</v>
      </c>
      <c r="F14" s="46" t="s">
        <v>113</v>
      </c>
      <c r="G14" s="38" t="s">
        <v>2217</v>
      </c>
      <c r="H14" s="36" t="s">
        <v>18</v>
      </c>
      <c r="I14" s="42">
        <v>55</v>
      </c>
      <c r="J14" s="47">
        <v>82</v>
      </c>
      <c r="K14" s="48">
        <f t="shared" si="0"/>
        <v>192</v>
      </c>
      <c r="L14" s="66"/>
    </row>
    <row r="15" spans="1:12" s="50" customFormat="1" ht="15" customHeight="1">
      <c r="A15" s="33">
        <v>5</v>
      </c>
      <c r="B15" s="43" t="s">
        <v>2226</v>
      </c>
      <c r="C15" s="165" t="s">
        <v>356</v>
      </c>
      <c r="D15" s="163">
        <v>33887</v>
      </c>
      <c r="E15" s="51"/>
      <c r="F15" s="46" t="s">
        <v>113</v>
      </c>
      <c r="G15" s="38" t="s">
        <v>2201</v>
      </c>
      <c r="H15" s="36" t="s">
        <v>18</v>
      </c>
      <c r="I15" s="42">
        <v>57</v>
      </c>
      <c r="J15" s="47">
        <v>76</v>
      </c>
      <c r="K15" s="48">
        <f t="shared" si="0"/>
        <v>190</v>
      </c>
      <c r="L15" s="49"/>
    </row>
    <row r="16" spans="1:12" s="50" customFormat="1" ht="15" customHeight="1">
      <c r="A16" s="33">
        <v>6</v>
      </c>
      <c r="B16" s="43" t="s">
        <v>2205</v>
      </c>
      <c r="C16" s="74" t="s">
        <v>1058</v>
      </c>
      <c r="D16" s="164"/>
      <c r="E16" s="163" t="s">
        <v>2206</v>
      </c>
      <c r="F16" s="46" t="s">
        <v>113</v>
      </c>
      <c r="G16" s="38" t="s">
        <v>2207</v>
      </c>
      <c r="H16" s="36" t="s">
        <v>18</v>
      </c>
      <c r="I16" s="42">
        <v>58</v>
      </c>
      <c r="J16" s="47">
        <v>72</v>
      </c>
      <c r="K16" s="48">
        <f t="shared" si="0"/>
        <v>188</v>
      </c>
      <c r="L16" s="49"/>
    </row>
    <row r="17" spans="1:12" s="67" customFormat="1" ht="15" customHeight="1">
      <c r="A17" s="33">
        <v>7</v>
      </c>
      <c r="B17" s="43" t="s">
        <v>2198</v>
      </c>
      <c r="C17" s="74" t="s">
        <v>2199</v>
      </c>
      <c r="D17" s="163"/>
      <c r="E17" s="163" t="s">
        <v>2200</v>
      </c>
      <c r="F17" s="37" t="s">
        <v>109</v>
      </c>
      <c r="G17" s="38" t="s">
        <v>2201</v>
      </c>
      <c r="H17" s="36" t="s">
        <v>18</v>
      </c>
      <c r="I17" s="42">
        <v>63</v>
      </c>
      <c r="J17" s="47">
        <v>60</v>
      </c>
      <c r="K17" s="48">
        <f t="shared" si="0"/>
        <v>186</v>
      </c>
      <c r="L17" s="49"/>
    </row>
    <row r="18" spans="1:12" s="50" customFormat="1" ht="15" customHeight="1">
      <c r="A18" s="33">
        <v>8</v>
      </c>
      <c r="B18" s="43" t="s">
        <v>2218</v>
      </c>
      <c r="C18" s="74" t="s">
        <v>2219</v>
      </c>
      <c r="D18" s="164"/>
      <c r="E18" s="163">
        <v>33274</v>
      </c>
      <c r="F18" s="46" t="s">
        <v>113</v>
      </c>
      <c r="G18" s="38" t="s">
        <v>2217</v>
      </c>
      <c r="H18" s="36" t="s">
        <v>18</v>
      </c>
      <c r="I18" s="42">
        <v>51</v>
      </c>
      <c r="J18" s="47">
        <v>70</v>
      </c>
      <c r="K18" s="48">
        <f t="shared" si="0"/>
        <v>172</v>
      </c>
      <c r="L18" s="49"/>
    </row>
    <row r="19" spans="1:12" s="50" customFormat="1" ht="15" customHeight="1">
      <c r="A19" s="455" t="s">
        <v>399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7"/>
    </row>
    <row r="20" spans="1:12" s="50" customFormat="1" ht="15" customHeight="1">
      <c r="A20" s="33">
        <v>1</v>
      </c>
      <c r="B20" s="43" t="s">
        <v>2227</v>
      </c>
      <c r="C20" s="74" t="s">
        <v>2228</v>
      </c>
      <c r="D20" s="164"/>
      <c r="E20" s="163" t="s">
        <v>2229</v>
      </c>
      <c r="F20" s="46" t="s">
        <v>113</v>
      </c>
      <c r="G20" s="38" t="s">
        <v>2230</v>
      </c>
      <c r="H20" s="36" t="s">
        <v>49</v>
      </c>
      <c r="I20" s="42">
        <v>75</v>
      </c>
      <c r="J20" s="47">
        <v>98</v>
      </c>
      <c r="K20" s="48">
        <f>(I20*2)+J20</f>
        <v>248</v>
      </c>
      <c r="L20" s="36"/>
    </row>
    <row r="21" spans="1:12" s="50" customFormat="1" ht="15" customHeight="1">
      <c r="A21" s="33">
        <v>2</v>
      </c>
      <c r="B21" s="43" t="s">
        <v>2202</v>
      </c>
      <c r="C21" s="74" t="s">
        <v>2203</v>
      </c>
      <c r="D21" s="164"/>
      <c r="E21" s="163">
        <v>33149</v>
      </c>
      <c r="F21" s="46" t="s">
        <v>113</v>
      </c>
      <c r="G21" s="38" t="s">
        <v>2204</v>
      </c>
      <c r="H21" s="36" t="s">
        <v>49</v>
      </c>
      <c r="I21" s="42">
        <v>73</v>
      </c>
      <c r="J21" s="47">
        <v>92</v>
      </c>
      <c r="K21" s="48">
        <f>(I21*2)+J21</f>
        <v>238</v>
      </c>
      <c r="L21" s="49"/>
    </row>
    <row r="22" spans="1:12" s="50" customFormat="1" ht="15" customHeight="1">
      <c r="A22" s="33">
        <v>3</v>
      </c>
      <c r="B22" s="43" t="s">
        <v>2208</v>
      </c>
      <c r="C22" s="74" t="s">
        <v>2209</v>
      </c>
      <c r="D22" s="164"/>
      <c r="E22" s="75">
        <v>33885</v>
      </c>
      <c r="F22" s="46" t="s">
        <v>113</v>
      </c>
      <c r="G22" s="38" t="s">
        <v>2210</v>
      </c>
      <c r="H22" s="36" t="s">
        <v>49</v>
      </c>
      <c r="I22" s="42">
        <v>55</v>
      </c>
      <c r="J22" s="47">
        <v>84</v>
      </c>
      <c r="K22" s="48">
        <f>(I22*2)+J22</f>
        <v>194</v>
      </c>
      <c r="L22" s="49"/>
    </row>
    <row r="23" spans="1:12" s="50" customFormat="1" ht="15" customHeight="1">
      <c r="A23" s="33">
        <v>4</v>
      </c>
      <c r="B23" s="43" t="s">
        <v>2231</v>
      </c>
      <c r="C23" s="74" t="s">
        <v>2232</v>
      </c>
      <c r="D23" s="75" t="s">
        <v>2233</v>
      </c>
      <c r="E23" s="51"/>
      <c r="F23" s="46" t="s">
        <v>113</v>
      </c>
      <c r="G23" s="38" t="s">
        <v>2204</v>
      </c>
      <c r="H23" s="36" t="s">
        <v>49</v>
      </c>
      <c r="I23" s="42">
        <v>57</v>
      </c>
      <c r="J23" s="47">
        <v>74</v>
      </c>
      <c r="K23" s="48">
        <f>(I23*2)+J23</f>
        <v>188</v>
      </c>
      <c r="L23" s="49"/>
    </row>
    <row r="24" spans="1:12" s="50" customFormat="1" ht="15" customHeight="1">
      <c r="A24" s="33">
        <v>5</v>
      </c>
      <c r="B24" s="43" t="s">
        <v>2220</v>
      </c>
      <c r="C24" s="73" t="s">
        <v>2221</v>
      </c>
      <c r="D24" s="51" t="s">
        <v>2222</v>
      </c>
      <c r="E24" s="51"/>
      <c r="F24" s="46" t="s">
        <v>113</v>
      </c>
      <c r="G24" s="38" t="s">
        <v>2191</v>
      </c>
      <c r="H24" s="36" t="s">
        <v>49</v>
      </c>
      <c r="I24" s="42">
        <v>35</v>
      </c>
      <c r="J24" s="47">
        <v>58</v>
      </c>
      <c r="K24" s="48">
        <f>(I24*2)+J24</f>
        <v>128</v>
      </c>
      <c r="L24" s="49"/>
    </row>
  </sheetData>
  <sortState ref="B11:L23">
    <sortCondition ref="H11:H23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9:L19"/>
    <mergeCell ref="A8:L8"/>
    <mergeCell ref="I4:I5"/>
    <mergeCell ref="J4:J5"/>
    <mergeCell ref="K4:K5"/>
    <mergeCell ref="L4:L5"/>
    <mergeCell ref="A6:L6"/>
    <mergeCell ref="A10:L10"/>
  </mergeCells>
  <pageMargins left="0.2" right="0.2" top="0.35" bottom="0.26" header="0.3" footer="0.3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16" sqref="A16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1.42578125" style="24" customWidth="1"/>
    <col min="4" max="4" width="11.85546875" style="25" bestFit="1" customWidth="1"/>
    <col min="5" max="5" width="11.85546875" style="23" bestFit="1" customWidth="1"/>
    <col min="6" max="6" width="23.42578125" style="26" customWidth="1"/>
    <col min="7" max="7" width="20.5703125" style="26" customWidth="1"/>
    <col min="8" max="8" width="8.7109375" style="23" customWidth="1"/>
    <col min="9" max="9" width="9.5703125" style="27" customWidth="1"/>
    <col min="10" max="10" width="9.5703125" style="23" customWidth="1"/>
    <col min="11" max="11" width="6.28515625" style="27" customWidth="1"/>
    <col min="12" max="12" width="9.285156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7.75" customHeight="1">
      <c r="A2" s="451" t="s">
        <v>3615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61" t="s">
        <v>8</v>
      </c>
      <c r="J4" s="462" t="s">
        <v>9</v>
      </c>
      <c r="K4" s="458" t="s">
        <v>10</v>
      </c>
      <c r="L4" s="459" t="s">
        <v>3584</v>
      </c>
    </row>
    <row r="5" spans="1:12" s="9" customFormat="1" ht="46.5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61"/>
      <c r="J5" s="462"/>
      <c r="K5" s="458"/>
      <c r="L5" s="459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3">
        <v>1</v>
      </c>
      <c r="B7" s="34" t="s">
        <v>2257</v>
      </c>
      <c r="C7" s="88" t="s">
        <v>2258</v>
      </c>
      <c r="D7" s="89"/>
      <c r="E7" s="89">
        <v>26701</v>
      </c>
      <c r="F7" s="37" t="s">
        <v>576</v>
      </c>
      <c r="G7" s="38" t="s">
        <v>2253</v>
      </c>
      <c r="H7" s="90" t="s">
        <v>18</v>
      </c>
      <c r="I7" s="91">
        <v>70</v>
      </c>
      <c r="J7" s="33">
        <v>68</v>
      </c>
      <c r="K7" s="33">
        <f t="shared" ref="K7:K14" si="0">(I7*2)+J7</f>
        <v>208</v>
      </c>
      <c r="L7" s="90"/>
    </row>
    <row r="8" spans="1:12" s="41" customFormat="1" ht="15" customHeight="1">
      <c r="A8" s="33">
        <v>2</v>
      </c>
      <c r="B8" s="34" t="s">
        <v>2240</v>
      </c>
      <c r="C8" s="55" t="s">
        <v>2241</v>
      </c>
      <c r="D8" s="89"/>
      <c r="E8" s="89">
        <v>31279</v>
      </c>
      <c r="F8" s="34" t="s">
        <v>16</v>
      </c>
      <c r="G8" s="38" t="s">
        <v>2242</v>
      </c>
      <c r="H8" s="90" t="s">
        <v>18</v>
      </c>
      <c r="I8" s="91">
        <v>60</v>
      </c>
      <c r="J8" s="33">
        <v>82</v>
      </c>
      <c r="K8" s="33">
        <f t="shared" si="0"/>
        <v>202</v>
      </c>
      <c r="L8" s="90"/>
    </row>
    <row r="9" spans="1:12" s="41" customFormat="1" ht="15" customHeight="1">
      <c r="A9" s="33">
        <v>3</v>
      </c>
      <c r="B9" s="34" t="s">
        <v>2237</v>
      </c>
      <c r="C9" s="88" t="s">
        <v>2238</v>
      </c>
      <c r="D9" s="89">
        <v>30947</v>
      </c>
      <c r="E9" s="89"/>
      <c r="F9" s="37" t="s">
        <v>26</v>
      </c>
      <c r="G9" s="38" t="s">
        <v>2239</v>
      </c>
      <c r="H9" s="90" t="s">
        <v>18</v>
      </c>
      <c r="I9" s="91">
        <v>51.5</v>
      </c>
      <c r="J9" s="33">
        <v>94</v>
      </c>
      <c r="K9" s="33">
        <f t="shared" si="0"/>
        <v>197</v>
      </c>
      <c r="L9" s="90"/>
    </row>
    <row r="10" spans="1:12" s="41" customFormat="1" ht="15" customHeight="1">
      <c r="A10" s="33">
        <v>4</v>
      </c>
      <c r="B10" s="34" t="s">
        <v>2251</v>
      </c>
      <c r="C10" s="55" t="s">
        <v>2252</v>
      </c>
      <c r="D10" s="89"/>
      <c r="E10" s="89">
        <v>29129</v>
      </c>
      <c r="F10" s="58" t="s">
        <v>26</v>
      </c>
      <c r="G10" s="38" t="s">
        <v>2253</v>
      </c>
      <c r="H10" s="90" t="s">
        <v>18</v>
      </c>
      <c r="I10" s="91">
        <v>59</v>
      </c>
      <c r="J10" s="33">
        <v>74</v>
      </c>
      <c r="K10" s="33">
        <f t="shared" si="0"/>
        <v>192</v>
      </c>
      <c r="L10" s="90"/>
    </row>
    <row r="11" spans="1:12" s="41" customFormat="1" ht="15" customHeight="1">
      <c r="A11" s="33">
        <v>5</v>
      </c>
      <c r="B11" s="34" t="s">
        <v>2248</v>
      </c>
      <c r="C11" s="88" t="s">
        <v>2249</v>
      </c>
      <c r="D11" s="89"/>
      <c r="E11" s="89">
        <v>30641</v>
      </c>
      <c r="F11" s="34" t="s">
        <v>16</v>
      </c>
      <c r="G11" s="38" t="s">
        <v>2250</v>
      </c>
      <c r="H11" s="90" t="s">
        <v>18</v>
      </c>
      <c r="I11" s="91">
        <v>56</v>
      </c>
      <c r="J11" s="33">
        <v>78</v>
      </c>
      <c r="K11" s="33">
        <f t="shared" si="0"/>
        <v>190</v>
      </c>
      <c r="L11" s="90"/>
    </row>
    <row r="12" spans="1:12" s="41" customFormat="1" ht="15" customHeight="1">
      <c r="A12" s="33">
        <v>6</v>
      </c>
      <c r="B12" s="34" t="s">
        <v>2243</v>
      </c>
      <c r="C12" s="55" t="s">
        <v>2244</v>
      </c>
      <c r="D12" s="89"/>
      <c r="E12" s="89">
        <v>31930</v>
      </c>
      <c r="F12" s="34" t="s">
        <v>16</v>
      </c>
      <c r="G12" s="38" t="s">
        <v>2236</v>
      </c>
      <c r="H12" s="90" t="s">
        <v>18</v>
      </c>
      <c r="I12" s="91">
        <v>50.5</v>
      </c>
      <c r="J12" s="33">
        <v>88</v>
      </c>
      <c r="K12" s="33">
        <f t="shared" si="0"/>
        <v>189</v>
      </c>
      <c r="L12" s="90"/>
    </row>
    <row r="13" spans="1:12" s="41" customFormat="1" ht="15" customHeight="1">
      <c r="A13" s="33">
        <v>7</v>
      </c>
      <c r="B13" s="34" t="s">
        <v>2254</v>
      </c>
      <c r="C13" s="55" t="s">
        <v>2255</v>
      </c>
      <c r="D13" s="89">
        <v>26315</v>
      </c>
      <c r="E13" s="89"/>
      <c r="F13" s="58" t="s">
        <v>26</v>
      </c>
      <c r="G13" s="38" t="s">
        <v>2256</v>
      </c>
      <c r="H13" s="90" t="s">
        <v>18</v>
      </c>
      <c r="I13" s="91">
        <v>51</v>
      </c>
      <c r="J13" s="33">
        <v>80</v>
      </c>
      <c r="K13" s="33">
        <f t="shared" si="0"/>
        <v>182</v>
      </c>
      <c r="L13" s="90"/>
    </row>
    <row r="14" spans="1:12" s="41" customFormat="1" ht="15" customHeight="1">
      <c r="A14" s="33">
        <v>8</v>
      </c>
      <c r="B14" s="34" t="s">
        <v>2234</v>
      </c>
      <c r="C14" s="55" t="s">
        <v>2235</v>
      </c>
      <c r="D14" s="89"/>
      <c r="E14" s="89">
        <v>29831</v>
      </c>
      <c r="F14" s="58" t="s">
        <v>26</v>
      </c>
      <c r="G14" s="38" t="s">
        <v>2236</v>
      </c>
      <c r="H14" s="90" t="s">
        <v>18</v>
      </c>
      <c r="I14" s="91">
        <v>36.5</v>
      </c>
      <c r="J14" s="33">
        <v>82</v>
      </c>
      <c r="K14" s="33">
        <f t="shared" si="0"/>
        <v>155</v>
      </c>
      <c r="L14" s="90"/>
    </row>
    <row r="15" spans="1:12" s="41" customFormat="1" ht="15" customHeight="1">
      <c r="A15" s="419" t="s">
        <v>397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</row>
    <row r="16" spans="1:12" s="41" customFormat="1" ht="15" customHeight="1">
      <c r="A16" s="33">
        <v>1</v>
      </c>
      <c r="B16" s="34" t="s">
        <v>2245</v>
      </c>
      <c r="C16" s="55" t="s">
        <v>2246</v>
      </c>
      <c r="D16" s="89"/>
      <c r="E16" s="89">
        <v>31483</v>
      </c>
      <c r="F16" s="34" t="s">
        <v>16</v>
      </c>
      <c r="G16" s="38" t="s">
        <v>2247</v>
      </c>
      <c r="H16" s="90" t="s">
        <v>49</v>
      </c>
      <c r="I16" s="91">
        <v>58.5</v>
      </c>
      <c r="J16" s="33">
        <v>68</v>
      </c>
      <c r="K16" s="33">
        <f>(I16*2)+J16</f>
        <v>185</v>
      </c>
      <c r="L16" s="90"/>
    </row>
    <row r="17" spans="1:12" s="41" customFormat="1" ht="15" customHeight="1">
      <c r="A17" s="455" t="s">
        <v>1166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7"/>
    </row>
    <row r="18" spans="1:12" s="50" customFormat="1" ht="15" customHeight="1">
      <c r="A18" s="33">
        <v>1</v>
      </c>
      <c r="B18" s="43" t="s">
        <v>2259</v>
      </c>
      <c r="C18" s="94" t="s">
        <v>2260</v>
      </c>
      <c r="D18" s="89"/>
      <c r="E18" s="89">
        <v>33300</v>
      </c>
      <c r="F18" s="46" t="s">
        <v>113</v>
      </c>
      <c r="G18" s="38" t="s">
        <v>2261</v>
      </c>
      <c r="H18" s="90" t="s">
        <v>18</v>
      </c>
      <c r="I18" s="91">
        <v>66</v>
      </c>
      <c r="J18" s="47">
        <v>84</v>
      </c>
      <c r="K18" s="48">
        <f>(I18*2)+J18</f>
        <v>216</v>
      </c>
      <c r="L18" s="90"/>
    </row>
    <row r="19" spans="1:12" s="50" customFormat="1" ht="15" customHeight="1">
      <c r="A19" s="33">
        <v>2</v>
      </c>
      <c r="B19" s="43" t="s">
        <v>2262</v>
      </c>
      <c r="C19" s="94" t="s">
        <v>2263</v>
      </c>
      <c r="D19" s="89"/>
      <c r="E19" s="89">
        <v>33117</v>
      </c>
      <c r="F19" s="46" t="s">
        <v>113</v>
      </c>
      <c r="G19" s="38" t="s">
        <v>2264</v>
      </c>
      <c r="H19" s="90" t="s">
        <v>18</v>
      </c>
      <c r="I19" s="91">
        <v>64</v>
      </c>
      <c r="J19" s="47">
        <v>88</v>
      </c>
      <c r="K19" s="48">
        <f>(I19*2)+J19</f>
        <v>216</v>
      </c>
      <c r="L19" s="90"/>
    </row>
    <row r="20" spans="1:12" s="50" customFormat="1" ht="15" customHeight="1">
      <c r="A20" s="33">
        <v>3</v>
      </c>
      <c r="B20" s="43" t="s">
        <v>2265</v>
      </c>
      <c r="C20" s="94" t="s">
        <v>2266</v>
      </c>
      <c r="D20" s="89"/>
      <c r="E20" s="89">
        <v>31301</v>
      </c>
      <c r="F20" s="46" t="s">
        <v>113</v>
      </c>
      <c r="G20" s="38" t="s">
        <v>2267</v>
      </c>
      <c r="H20" s="90" t="s">
        <v>18</v>
      </c>
      <c r="I20" s="91">
        <v>61</v>
      </c>
      <c r="J20" s="47">
        <v>76</v>
      </c>
      <c r="K20" s="48">
        <f>(I20*2)+J20</f>
        <v>198</v>
      </c>
      <c r="L20" s="90"/>
    </row>
  </sheetData>
  <sortState ref="B18:L20">
    <sortCondition descending="1" ref="L18:L20"/>
  </sortState>
  <mergeCells count="17">
    <mergeCell ref="L4:L5"/>
    <mergeCell ref="A6:L6"/>
    <mergeCell ref="A17:L17"/>
    <mergeCell ref="A15:L15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I4:I5"/>
    <mergeCell ref="J4:J5"/>
    <mergeCell ref="K4:K5"/>
  </mergeCells>
  <pageMargins left="0.2" right="0.2" top="0.28000000000000003" bottom="0.75" header="0.3" footer="0.3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4" workbookViewId="0">
      <selection activeCell="G16" sqref="G16"/>
    </sheetView>
  </sheetViews>
  <sheetFormatPr defaultRowHeight="18.75"/>
  <cols>
    <col min="1" max="1" width="4.7109375" style="23" customWidth="1"/>
    <col min="2" max="2" width="5" style="23" customWidth="1"/>
    <col min="3" max="3" width="24.140625" style="24" customWidth="1"/>
    <col min="4" max="4" width="11.42578125" style="25" customWidth="1"/>
    <col min="5" max="5" width="10.28515625" style="23" customWidth="1"/>
    <col min="6" max="6" width="16.85546875" style="26" customWidth="1"/>
    <col min="7" max="7" width="26.140625" style="26" customWidth="1"/>
    <col min="8" max="8" width="9.28515625" style="23" customWidth="1"/>
    <col min="9" max="9" width="9.7109375" style="27" customWidth="1"/>
    <col min="10" max="10" width="8.5703125" style="27" customWidth="1"/>
    <col min="11" max="11" width="6.28515625" style="27" customWidth="1"/>
    <col min="12" max="12" width="9.42578125" style="23" customWidth="1"/>
    <col min="13" max="16384" width="9.140625" style="23"/>
  </cols>
  <sheetData>
    <row r="1" spans="1:12" s="2" customFormat="1" ht="51.75" customHeight="1">
      <c r="A1" s="445" t="s">
        <v>650</v>
      </c>
      <c r="B1" s="445"/>
      <c r="C1" s="445"/>
      <c r="D1" s="445"/>
      <c r="E1" s="445"/>
      <c r="F1" s="309"/>
      <c r="G1" s="446"/>
      <c r="H1" s="446"/>
      <c r="I1" s="446"/>
      <c r="J1" s="446"/>
      <c r="K1" s="446"/>
      <c r="L1" s="446"/>
    </row>
    <row r="2" spans="1:12" s="2" customFormat="1" ht="86.25" customHeight="1">
      <c r="A2" s="443" t="s">
        <v>3616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2" s="53" customFormat="1" ht="19.5" customHeight="1">
      <c r="A3" s="434" t="s">
        <v>1</v>
      </c>
      <c r="B3" s="435" t="s">
        <v>2</v>
      </c>
      <c r="C3" s="434" t="s">
        <v>3</v>
      </c>
      <c r="D3" s="435" t="s">
        <v>4</v>
      </c>
      <c r="E3" s="435"/>
      <c r="F3" s="434" t="s">
        <v>5</v>
      </c>
      <c r="G3" s="434" t="s">
        <v>6</v>
      </c>
      <c r="H3" s="434" t="s">
        <v>7</v>
      </c>
      <c r="I3" s="439" t="s">
        <v>8</v>
      </c>
      <c r="J3" s="439" t="s">
        <v>9</v>
      </c>
      <c r="K3" s="439" t="s">
        <v>10</v>
      </c>
      <c r="L3" s="486" t="s">
        <v>3584</v>
      </c>
    </row>
    <row r="4" spans="1:12" s="53" customFormat="1" ht="29.25" customHeight="1">
      <c r="A4" s="434"/>
      <c r="B4" s="435"/>
      <c r="C4" s="434"/>
      <c r="D4" s="282" t="s">
        <v>11</v>
      </c>
      <c r="E4" s="282" t="s">
        <v>12</v>
      </c>
      <c r="F4" s="434"/>
      <c r="G4" s="434"/>
      <c r="H4" s="434"/>
      <c r="I4" s="439"/>
      <c r="J4" s="439"/>
      <c r="K4" s="439"/>
      <c r="L4" s="486"/>
    </row>
    <row r="5" spans="1:12" s="32" customFormat="1" ht="15" customHeight="1">
      <c r="A5" s="441" t="s">
        <v>396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</row>
    <row r="6" spans="1:12" s="32" customFormat="1" ht="15" customHeight="1">
      <c r="A6" s="115">
        <v>1</v>
      </c>
      <c r="B6" s="275" t="s">
        <v>2268</v>
      </c>
      <c r="C6" s="310" t="s">
        <v>2269</v>
      </c>
      <c r="D6" s="198"/>
      <c r="E6" s="198">
        <v>26925</v>
      </c>
      <c r="F6" s="276" t="s">
        <v>16</v>
      </c>
      <c r="G6" s="277" t="s">
        <v>2270</v>
      </c>
      <c r="H6" s="64" t="s">
        <v>18</v>
      </c>
      <c r="I6" s="65">
        <v>50</v>
      </c>
      <c r="J6" s="278">
        <v>80</v>
      </c>
      <c r="K6" s="279">
        <f>(I6*2)+J6</f>
        <v>180</v>
      </c>
      <c r="L6" s="277"/>
    </row>
    <row r="7" spans="1:12" s="295" customFormat="1" ht="15" customHeight="1">
      <c r="A7" s="441" t="s">
        <v>397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</row>
    <row r="8" spans="1:12" s="32" customFormat="1" ht="15" customHeight="1">
      <c r="A8" s="115">
        <v>1</v>
      </c>
      <c r="B8" s="275" t="s">
        <v>2277</v>
      </c>
      <c r="C8" s="310" t="s">
        <v>2278</v>
      </c>
      <c r="D8" s="198">
        <v>24628</v>
      </c>
      <c r="E8" s="198"/>
      <c r="F8" s="276" t="s">
        <v>16</v>
      </c>
      <c r="G8" s="277" t="s">
        <v>2279</v>
      </c>
      <c r="H8" s="64" t="s">
        <v>49</v>
      </c>
      <c r="I8" s="65">
        <v>64</v>
      </c>
      <c r="J8" s="278">
        <v>68</v>
      </c>
      <c r="K8" s="279">
        <f>(I8*2)+J8</f>
        <v>196</v>
      </c>
      <c r="L8" s="277"/>
    </row>
    <row r="9" spans="1:12" s="32" customFormat="1" ht="15" customHeight="1">
      <c r="A9" s="115">
        <f>A8+1</f>
        <v>2</v>
      </c>
      <c r="B9" s="275" t="s">
        <v>2271</v>
      </c>
      <c r="C9" s="310" t="s">
        <v>2272</v>
      </c>
      <c r="D9" s="198">
        <v>27308</v>
      </c>
      <c r="E9" s="198"/>
      <c r="F9" s="276" t="s">
        <v>16</v>
      </c>
      <c r="G9" s="277" t="s">
        <v>2273</v>
      </c>
      <c r="H9" s="64" t="s">
        <v>49</v>
      </c>
      <c r="I9" s="65">
        <v>55</v>
      </c>
      <c r="J9" s="278">
        <v>62</v>
      </c>
      <c r="K9" s="279">
        <f>(I9*2)+J9</f>
        <v>172</v>
      </c>
      <c r="L9" s="277"/>
    </row>
    <row r="10" spans="1:12" s="32" customFormat="1" ht="15" customHeight="1">
      <c r="A10" s="115">
        <f>A9+1</f>
        <v>3</v>
      </c>
      <c r="B10" s="275" t="s">
        <v>2274</v>
      </c>
      <c r="C10" s="310" t="s">
        <v>2275</v>
      </c>
      <c r="D10" s="198"/>
      <c r="E10" s="198">
        <v>30002</v>
      </c>
      <c r="F10" s="115" t="s">
        <v>3570</v>
      </c>
      <c r="G10" s="277" t="s">
        <v>2276</v>
      </c>
      <c r="H10" s="64" t="s">
        <v>49</v>
      </c>
      <c r="I10" s="65">
        <v>50</v>
      </c>
      <c r="J10" s="278">
        <v>70</v>
      </c>
      <c r="K10" s="279">
        <f>(I10*2)+J10</f>
        <v>170</v>
      </c>
      <c r="L10" s="277"/>
    </row>
    <row r="11" spans="1:12" s="41" customFormat="1" ht="15" customHeight="1">
      <c r="A11" s="436" t="s">
        <v>398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8"/>
    </row>
    <row r="12" spans="1:12" s="50" customFormat="1" ht="15" customHeight="1">
      <c r="A12" s="115">
        <v>1</v>
      </c>
      <c r="B12" s="275" t="s">
        <v>28</v>
      </c>
      <c r="C12" s="197" t="s">
        <v>2306</v>
      </c>
      <c r="D12" s="198" t="s">
        <v>2307</v>
      </c>
      <c r="E12" s="198"/>
      <c r="F12" s="276" t="s">
        <v>113</v>
      </c>
      <c r="G12" s="277" t="s">
        <v>2308</v>
      </c>
      <c r="H12" s="64" t="s">
        <v>18</v>
      </c>
      <c r="I12" s="65">
        <v>71</v>
      </c>
      <c r="J12" s="278">
        <v>90</v>
      </c>
      <c r="K12" s="279">
        <f t="shared" ref="K12:K25" si="0">(I12*2)+J12</f>
        <v>232</v>
      </c>
      <c r="L12" s="277"/>
    </row>
    <row r="13" spans="1:12" s="50" customFormat="1" ht="15" customHeight="1">
      <c r="A13" s="115">
        <v>2</v>
      </c>
      <c r="B13" s="275" t="s">
        <v>59</v>
      </c>
      <c r="C13" s="197" t="s">
        <v>2325</v>
      </c>
      <c r="D13" s="198">
        <v>33147</v>
      </c>
      <c r="E13" s="198"/>
      <c r="F13" s="276" t="s">
        <v>113</v>
      </c>
      <c r="G13" s="277" t="s">
        <v>2308</v>
      </c>
      <c r="H13" s="64" t="s">
        <v>18</v>
      </c>
      <c r="I13" s="65">
        <v>70</v>
      </c>
      <c r="J13" s="278">
        <v>92</v>
      </c>
      <c r="K13" s="279">
        <f t="shared" si="0"/>
        <v>232</v>
      </c>
      <c r="L13" s="277"/>
    </row>
    <row r="14" spans="1:12" s="50" customFormat="1" ht="15" customHeight="1">
      <c r="A14" s="115">
        <v>3</v>
      </c>
      <c r="B14" s="275" t="s">
        <v>55</v>
      </c>
      <c r="C14" s="197" t="s">
        <v>2322</v>
      </c>
      <c r="D14" s="198" t="s">
        <v>2323</v>
      </c>
      <c r="E14" s="198"/>
      <c r="F14" s="276" t="s">
        <v>113</v>
      </c>
      <c r="G14" s="277" t="s">
        <v>2324</v>
      </c>
      <c r="H14" s="64" t="s">
        <v>18</v>
      </c>
      <c r="I14" s="65">
        <v>68</v>
      </c>
      <c r="J14" s="278">
        <v>80</v>
      </c>
      <c r="K14" s="279">
        <f t="shared" si="0"/>
        <v>216</v>
      </c>
      <c r="L14" s="277"/>
    </row>
    <row r="15" spans="1:12" s="50" customFormat="1" ht="15" customHeight="1">
      <c r="A15" s="115">
        <v>4</v>
      </c>
      <c r="B15" s="275" t="s">
        <v>1917</v>
      </c>
      <c r="C15" s="197" t="s">
        <v>2291</v>
      </c>
      <c r="D15" s="198">
        <v>32517</v>
      </c>
      <c r="E15" s="198"/>
      <c r="F15" s="276" t="s">
        <v>113</v>
      </c>
      <c r="G15" s="277" t="s">
        <v>2292</v>
      </c>
      <c r="H15" s="64" t="s">
        <v>18</v>
      </c>
      <c r="I15" s="65">
        <v>62</v>
      </c>
      <c r="J15" s="278">
        <v>88</v>
      </c>
      <c r="K15" s="279">
        <f t="shared" si="0"/>
        <v>212</v>
      </c>
      <c r="L15" s="277"/>
    </row>
    <row r="16" spans="1:12" s="50" customFormat="1" ht="15" customHeight="1">
      <c r="A16" s="115">
        <v>5</v>
      </c>
      <c r="B16" s="275" t="s">
        <v>50</v>
      </c>
      <c r="C16" s="197" t="s">
        <v>2317</v>
      </c>
      <c r="D16" s="198" t="s">
        <v>2318</v>
      </c>
      <c r="E16" s="198"/>
      <c r="F16" s="276" t="s">
        <v>113</v>
      </c>
      <c r="G16" s="277" t="s">
        <v>2282</v>
      </c>
      <c r="H16" s="64" t="s">
        <v>18</v>
      </c>
      <c r="I16" s="65">
        <v>65</v>
      </c>
      <c r="J16" s="278">
        <v>80</v>
      </c>
      <c r="K16" s="279">
        <f t="shared" si="0"/>
        <v>210</v>
      </c>
      <c r="L16" s="277"/>
    </row>
    <row r="17" spans="1:12" s="50" customFormat="1" ht="15" customHeight="1">
      <c r="A17" s="115">
        <v>6</v>
      </c>
      <c r="B17" s="275" t="s">
        <v>947</v>
      </c>
      <c r="C17" s="197" t="s">
        <v>2285</v>
      </c>
      <c r="D17" s="198" t="s">
        <v>2286</v>
      </c>
      <c r="E17" s="198"/>
      <c r="F17" s="276" t="s">
        <v>113</v>
      </c>
      <c r="G17" s="277" t="s">
        <v>2287</v>
      </c>
      <c r="H17" s="64" t="s">
        <v>18</v>
      </c>
      <c r="I17" s="65">
        <v>67</v>
      </c>
      <c r="J17" s="278">
        <v>70</v>
      </c>
      <c r="K17" s="279">
        <f t="shared" si="0"/>
        <v>204</v>
      </c>
      <c r="L17" s="277"/>
    </row>
    <row r="18" spans="1:12" s="50" customFormat="1" ht="15" customHeight="1">
      <c r="A18" s="115">
        <v>7</v>
      </c>
      <c r="B18" s="275" t="s">
        <v>1925</v>
      </c>
      <c r="C18" s="197" t="s">
        <v>2295</v>
      </c>
      <c r="D18" s="198">
        <v>33797</v>
      </c>
      <c r="E18" s="198"/>
      <c r="F18" s="276" t="s">
        <v>113</v>
      </c>
      <c r="G18" s="277" t="s">
        <v>2290</v>
      </c>
      <c r="H18" s="64" t="s">
        <v>18</v>
      </c>
      <c r="I18" s="65">
        <v>61</v>
      </c>
      <c r="J18" s="278">
        <v>82</v>
      </c>
      <c r="K18" s="279">
        <f t="shared" si="0"/>
        <v>204</v>
      </c>
      <c r="L18" s="277"/>
    </row>
    <row r="19" spans="1:12" s="50" customFormat="1" ht="15" customHeight="1">
      <c r="A19" s="115">
        <v>8</v>
      </c>
      <c r="B19" s="275" t="s">
        <v>13</v>
      </c>
      <c r="C19" s="197" t="s">
        <v>2301</v>
      </c>
      <c r="D19" s="198"/>
      <c r="E19" s="198">
        <v>27310</v>
      </c>
      <c r="F19" s="276" t="s">
        <v>113</v>
      </c>
      <c r="G19" s="277" t="s">
        <v>2302</v>
      </c>
      <c r="H19" s="64" t="s">
        <v>18</v>
      </c>
      <c r="I19" s="65">
        <v>63</v>
      </c>
      <c r="J19" s="278">
        <v>76</v>
      </c>
      <c r="K19" s="279">
        <f>(I19*2)+J19</f>
        <v>202</v>
      </c>
      <c r="L19" s="277"/>
    </row>
    <row r="20" spans="1:12" s="50" customFormat="1" ht="15" customHeight="1">
      <c r="A20" s="115">
        <v>9</v>
      </c>
      <c r="B20" s="275" t="s">
        <v>950</v>
      </c>
      <c r="C20" s="197" t="s">
        <v>2288</v>
      </c>
      <c r="D20" s="198" t="s">
        <v>2289</v>
      </c>
      <c r="E20" s="198"/>
      <c r="F20" s="276" t="s">
        <v>113</v>
      </c>
      <c r="G20" s="277" t="s">
        <v>2290</v>
      </c>
      <c r="H20" s="64" t="s">
        <v>18</v>
      </c>
      <c r="I20" s="65">
        <v>59</v>
      </c>
      <c r="J20" s="278">
        <v>84</v>
      </c>
      <c r="K20" s="279">
        <f>(I20*2)+J20</f>
        <v>202</v>
      </c>
      <c r="L20" s="277"/>
    </row>
    <row r="21" spans="1:12" s="50" customFormat="1" ht="15" customHeight="1">
      <c r="A21" s="115">
        <v>10</v>
      </c>
      <c r="B21" s="275" t="s">
        <v>751</v>
      </c>
      <c r="C21" s="197" t="s">
        <v>2280</v>
      </c>
      <c r="D21" s="198" t="s">
        <v>2281</v>
      </c>
      <c r="E21" s="198"/>
      <c r="F21" s="276" t="s">
        <v>113</v>
      </c>
      <c r="G21" s="277" t="s">
        <v>2282</v>
      </c>
      <c r="H21" s="64" t="s">
        <v>18</v>
      </c>
      <c r="I21" s="65">
        <v>62</v>
      </c>
      <c r="J21" s="278">
        <v>76</v>
      </c>
      <c r="K21" s="279">
        <f t="shared" si="0"/>
        <v>200</v>
      </c>
      <c r="L21" s="277"/>
    </row>
    <row r="22" spans="1:12" s="50" customFormat="1" ht="15" customHeight="1">
      <c r="A22" s="115">
        <v>11</v>
      </c>
      <c r="B22" s="275" t="s">
        <v>944</v>
      </c>
      <c r="C22" s="197" t="s">
        <v>2283</v>
      </c>
      <c r="D22" s="198" t="s">
        <v>2284</v>
      </c>
      <c r="E22" s="198"/>
      <c r="F22" s="276" t="s">
        <v>113</v>
      </c>
      <c r="G22" s="277" t="s">
        <v>2282</v>
      </c>
      <c r="H22" s="64" t="s">
        <v>18</v>
      </c>
      <c r="I22" s="65">
        <v>58</v>
      </c>
      <c r="J22" s="278">
        <v>78</v>
      </c>
      <c r="K22" s="279">
        <f t="shared" si="0"/>
        <v>194</v>
      </c>
      <c r="L22" s="277"/>
    </row>
    <row r="23" spans="1:12" s="50" customFormat="1" ht="15" customHeight="1">
      <c r="A23" s="115">
        <v>12</v>
      </c>
      <c r="B23" s="275" t="s">
        <v>53</v>
      </c>
      <c r="C23" s="197" t="s">
        <v>2319</v>
      </c>
      <c r="D23" s="198" t="s">
        <v>2320</v>
      </c>
      <c r="E23" s="198"/>
      <c r="F23" s="276" t="s">
        <v>113</v>
      </c>
      <c r="G23" s="277" t="s">
        <v>2321</v>
      </c>
      <c r="H23" s="64" t="s">
        <v>18</v>
      </c>
      <c r="I23" s="65">
        <v>57</v>
      </c>
      <c r="J23" s="278">
        <v>72</v>
      </c>
      <c r="K23" s="279">
        <f t="shared" si="0"/>
        <v>186</v>
      </c>
      <c r="L23" s="277"/>
    </row>
    <row r="24" spans="1:12" s="50" customFormat="1" ht="15" customHeight="1">
      <c r="A24" s="115">
        <v>13</v>
      </c>
      <c r="B24" s="275" t="s">
        <v>46</v>
      </c>
      <c r="C24" s="197" t="s">
        <v>2314</v>
      </c>
      <c r="D24" s="198" t="s">
        <v>2315</v>
      </c>
      <c r="E24" s="198"/>
      <c r="F24" s="276" t="s">
        <v>113</v>
      </c>
      <c r="G24" s="277" t="s">
        <v>2316</v>
      </c>
      <c r="H24" s="64" t="s">
        <v>18</v>
      </c>
      <c r="I24" s="65">
        <v>54</v>
      </c>
      <c r="J24" s="278">
        <v>74</v>
      </c>
      <c r="K24" s="279">
        <f t="shared" si="0"/>
        <v>182</v>
      </c>
      <c r="L24" s="277"/>
    </row>
    <row r="25" spans="1:12" s="50" customFormat="1" ht="15" customHeight="1">
      <c r="A25" s="115">
        <v>14</v>
      </c>
      <c r="B25" s="275" t="s">
        <v>1932</v>
      </c>
      <c r="C25" s="197" t="s">
        <v>2299</v>
      </c>
      <c r="D25" s="198">
        <v>33941</v>
      </c>
      <c r="E25" s="198"/>
      <c r="F25" s="276" t="s">
        <v>113</v>
      </c>
      <c r="G25" s="277" t="s">
        <v>2282</v>
      </c>
      <c r="H25" s="64" t="s">
        <v>18</v>
      </c>
      <c r="I25" s="65">
        <v>31</v>
      </c>
      <c r="J25" s="278">
        <v>72</v>
      </c>
      <c r="K25" s="279">
        <f t="shared" si="0"/>
        <v>134</v>
      </c>
      <c r="L25" s="277"/>
    </row>
    <row r="26" spans="1:12" s="50" customFormat="1" ht="15" customHeight="1">
      <c r="A26" s="436" t="s">
        <v>399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8"/>
    </row>
    <row r="27" spans="1:12" s="67" customFormat="1" ht="15" customHeight="1">
      <c r="A27" s="115">
        <v>1</v>
      </c>
      <c r="B27" s="275" t="s">
        <v>44</v>
      </c>
      <c r="C27" s="197" t="s">
        <v>2312</v>
      </c>
      <c r="D27" s="198"/>
      <c r="E27" s="198" t="s">
        <v>2313</v>
      </c>
      <c r="F27" s="276" t="s">
        <v>113</v>
      </c>
      <c r="G27" s="277" t="s">
        <v>2290</v>
      </c>
      <c r="H27" s="64" t="s">
        <v>49</v>
      </c>
      <c r="I27" s="65">
        <v>73</v>
      </c>
      <c r="J27" s="278">
        <v>84</v>
      </c>
      <c r="K27" s="279">
        <f t="shared" ref="K27:K37" si="1">(I27*2)+J27</f>
        <v>230</v>
      </c>
      <c r="L27" s="277"/>
    </row>
    <row r="28" spans="1:12" s="301" customFormat="1" ht="15" customHeight="1">
      <c r="A28" s="115">
        <f>A27+1</f>
        <v>2</v>
      </c>
      <c r="B28" s="275" t="s">
        <v>1936</v>
      </c>
      <c r="C28" s="197" t="s">
        <v>2300</v>
      </c>
      <c r="D28" s="198">
        <v>32120</v>
      </c>
      <c r="E28" s="198"/>
      <c r="F28" s="276" t="s">
        <v>113</v>
      </c>
      <c r="G28" s="277" t="s">
        <v>2276</v>
      </c>
      <c r="H28" s="64" t="s">
        <v>49</v>
      </c>
      <c r="I28" s="65">
        <v>65</v>
      </c>
      <c r="J28" s="278">
        <v>80</v>
      </c>
      <c r="K28" s="279">
        <f t="shared" si="1"/>
        <v>210</v>
      </c>
      <c r="L28" s="277"/>
    </row>
    <row r="29" spans="1:12" s="50" customFormat="1" ht="15" customHeight="1">
      <c r="A29" s="115">
        <f t="shared" ref="A29:A37" si="2">A28+1</f>
        <v>3</v>
      </c>
      <c r="B29" s="275" t="s">
        <v>1921</v>
      </c>
      <c r="C29" s="197" t="s">
        <v>2293</v>
      </c>
      <c r="D29" s="198" t="s">
        <v>2294</v>
      </c>
      <c r="E29" s="198"/>
      <c r="F29" s="276" t="s">
        <v>113</v>
      </c>
      <c r="G29" s="277" t="s">
        <v>2287</v>
      </c>
      <c r="H29" s="64" t="s">
        <v>49</v>
      </c>
      <c r="I29" s="65">
        <v>60</v>
      </c>
      <c r="J29" s="278">
        <v>84</v>
      </c>
      <c r="K29" s="279">
        <f t="shared" si="1"/>
        <v>204</v>
      </c>
      <c r="L29" s="277"/>
    </row>
    <row r="30" spans="1:12" s="50" customFormat="1" ht="15" customHeight="1">
      <c r="A30" s="115">
        <f t="shared" si="2"/>
        <v>4</v>
      </c>
      <c r="B30" s="275" t="s">
        <v>40</v>
      </c>
      <c r="C30" s="197" t="s">
        <v>2310</v>
      </c>
      <c r="D30" s="198" t="s">
        <v>2311</v>
      </c>
      <c r="E30" s="198"/>
      <c r="F30" s="276" t="s">
        <v>113</v>
      </c>
      <c r="G30" s="277" t="s">
        <v>2308</v>
      </c>
      <c r="H30" s="64" t="s">
        <v>49</v>
      </c>
      <c r="I30" s="65">
        <v>60</v>
      </c>
      <c r="J30" s="278">
        <v>84</v>
      </c>
      <c r="K30" s="279">
        <f t="shared" si="1"/>
        <v>204</v>
      </c>
      <c r="L30" s="277"/>
    </row>
    <row r="31" spans="1:12" s="50" customFormat="1" ht="15" customHeight="1">
      <c r="A31" s="115">
        <f t="shared" si="2"/>
        <v>5</v>
      </c>
      <c r="B31" s="275" t="s">
        <v>23</v>
      </c>
      <c r="C31" s="197" t="s">
        <v>2304</v>
      </c>
      <c r="D31" s="198" t="s">
        <v>2305</v>
      </c>
      <c r="E31" s="198"/>
      <c r="F31" s="276" t="s">
        <v>113</v>
      </c>
      <c r="G31" s="277" t="s">
        <v>2279</v>
      </c>
      <c r="H31" s="64" t="s">
        <v>49</v>
      </c>
      <c r="I31" s="65">
        <v>60</v>
      </c>
      <c r="J31" s="278">
        <v>80</v>
      </c>
      <c r="K31" s="279">
        <f t="shared" si="1"/>
        <v>200</v>
      </c>
      <c r="L31" s="277"/>
    </row>
    <row r="32" spans="1:12" s="50" customFormat="1" ht="15" customHeight="1">
      <c r="A32" s="115">
        <f t="shared" si="2"/>
        <v>6</v>
      </c>
      <c r="B32" s="275" t="s">
        <v>19</v>
      </c>
      <c r="C32" s="197" t="s">
        <v>2303</v>
      </c>
      <c r="D32" s="198"/>
      <c r="E32" s="198">
        <v>32398</v>
      </c>
      <c r="F32" s="276" t="s">
        <v>113</v>
      </c>
      <c r="G32" s="277" t="s">
        <v>2279</v>
      </c>
      <c r="H32" s="64" t="s">
        <v>49</v>
      </c>
      <c r="I32" s="65">
        <v>50</v>
      </c>
      <c r="J32" s="278">
        <v>86</v>
      </c>
      <c r="K32" s="279">
        <f t="shared" si="1"/>
        <v>186</v>
      </c>
      <c r="L32" s="277"/>
    </row>
    <row r="33" spans="1:12" s="50" customFormat="1" ht="15" customHeight="1">
      <c r="A33" s="115">
        <f t="shared" si="2"/>
        <v>7</v>
      </c>
      <c r="B33" s="275" t="s">
        <v>68</v>
      </c>
      <c r="C33" s="197" t="s">
        <v>2330</v>
      </c>
      <c r="D33" s="198" t="s">
        <v>2331</v>
      </c>
      <c r="E33" s="198"/>
      <c r="F33" s="276" t="s">
        <v>113</v>
      </c>
      <c r="G33" s="277" t="s">
        <v>2290</v>
      </c>
      <c r="H33" s="64" t="s">
        <v>49</v>
      </c>
      <c r="I33" s="65">
        <v>50</v>
      </c>
      <c r="J33" s="278">
        <v>80</v>
      </c>
      <c r="K33" s="279">
        <f t="shared" si="1"/>
        <v>180</v>
      </c>
      <c r="L33" s="311"/>
    </row>
    <row r="34" spans="1:12" s="50" customFormat="1" ht="15" customHeight="1">
      <c r="A34" s="115">
        <f t="shared" si="2"/>
        <v>8</v>
      </c>
      <c r="B34" s="275" t="s">
        <v>65</v>
      </c>
      <c r="C34" s="197" t="s">
        <v>2328</v>
      </c>
      <c r="D34" s="198"/>
      <c r="E34" s="198">
        <v>32121</v>
      </c>
      <c r="F34" s="276" t="s">
        <v>113</v>
      </c>
      <c r="G34" s="277" t="s">
        <v>2329</v>
      </c>
      <c r="H34" s="64" t="s">
        <v>49</v>
      </c>
      <c r="I34" s="65">
        <v>51</v>
      </c>
      <c r="J34" s="278">
        <v>72</v>
      </c>
      <c r="K34" s="279">
        <f t="shared" si="1"/>
        <v>174</v>
      </c>
      <c r="L34" s="277"/>
    </row>
    <row r="35" spans="1:12" s="50" customFormat="1" ht="15" customHeight="1">
      <c r="A35" s="115">
        <f t="shared" si="2"/>
        <v>9</v>
      </c>
      <c r="B35" s="275" t="s">
        <v>1928</v>
      </c>
      <c r="C35" s="197" t="s">
        <v>2296</v>
      </c>
      <c r="D35" s="198" t="s">
        <v>2297</v>
      </c>
      <c r="E35" s="198"/>
      <c r="F35" s="276" t="s">
        <v>113</v>
      </c>
      <c r="G35" s="277" t="s">
        <v>2298</v>
      </c>
      <c r="H35" s="64" t="s">
        <v>49</v>
      </c>
      <c r="I35" s="65">
        <v>50</v>
      </c>
      <c r="J35" s="278">
        <v>72</v>
      </c>
      <c r="K35" s="279">
        <f t="shared" si="1"/>
        <v>172</v>
      </c>
      <c r="L35" s="277"/>
    </row>
    <row r="36" spans="1:12" s="50" customFormat="1" ht="15" customHeight="1">
      <c r="A36" s="115">
        <f t="shared" si="2"/>
        <v>10</v>
      </c>
      <c r="B36" s="275" t="s">
        <v>62</v>
      </c>
      <c r="C36" s="197" t="s">
        <v>2326</v>
      </c>
      <c r="D36" s="198">
        <v>33549</v>
      </c>
      <c r="E36" s="198"/>
      <c r="F36" s="276" t="s">
        <v>113</v>
      </c>
      <c r="G36" s="277" t="s">
        <v>2327</v>
      </c>
      <c r="H36" s="64" t="s">
        <v>49</v>
      </c>
      <c r="I36" s="65">
        <v>35</v>
      </c>
      <c r="J36" s="278">
        <v>78</v>
      </c>
      <c r="K36" s="279">
        <f t="shared" si="1"/>
        <v>148</v>
      </c>
      <c r="L36" s="277"/>
    </row>
    <row r="37" spans="1:12" s="50" customFormat="1" ht="15" customHeight="1">
      <c r="A37" s="115">
        <f t="shared" si="2"/>
        <v>11</v>
      </c>
      <c r="B37" s="275" t="s">
        <v>31</v>
      </c>
      <c r="C37" s="197" t="s">
        <v>2309</v>
      </c>
      <c r="D37" s="198"/>
      <c r="E37" s="198">
        <v>28920</v>
      </c>
      <c r="F37" s="276" t="s">
        <v>113</v>
      </c>
      <c r="G37" s="277" t="s">
        <v>2308</v>
      </c>
      <c r="H37" s="64" t="s">
        <v>49</v>
      </c>
      <c r="I37" s="65">
        <v>30</v>
      </c>
      <c r="J37" s="278">
        <v>80</v>
      </c>
      <c r="K37" s="279">
        <f t="shared" si="1"/>
        <v>140</v>
      </c>
      <c r="L37" s="311"/>
    </row>
  </sheetData>
  <sortState ref="B19:K20">
    <sortCondition descending="1" ref="I19:I20"/>
  </sortState>
  <mergeCells count="18">
    <mergeCell ref="A26:L26"/>
    <mergeCell ref="I3:I4"/>
    <mergeCell ref="J3:J4"/>
    <mergeCell ref="K3:K4"/>
    <mergeCell ref="L3:L4"/>
    <mergeCell ref="A5:L5"/>
    <mergeCell ref="A11:L11"/>
    <mergeCell ref="A7:L7"/>
    <mergeCell ref="A1:E1"/>
    <mergeCell ref="G1:L1"/>
    <mergeCell ref="A2:L2"/>
    <mergeCell ref="A3:A4"/>
    <mergeCell ref="B3:B4"/>
    <mergeCell ref="C3:C4"/>
    <mergeCell ref="D3:E3"/>
    <mergeCell ref="F3:F4"/>
    <mergeCell ref="G3:G4"/>
    <mergeCell ref="H3:H4"/>
  </mergeCells>
  <pageMargins left="0.2" right="0.2" top="0.28000000000000003" bottom="0.28999999999999998" header="0.3" footer="0.3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3"/>
  <sheetViews>
    <sheetView workbookViewId="0">
      <selection activeCell="G17" sqref="G17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18.42578125" style="24" customWidth="1"/>
    <col min="4" max="4" width="11.85546875" style="25" bestFit="1" customWidth="1"/>
    <col min="5" max="5" width="10.85546875" style="23" customWidth="1"/>
    <col min="6" max="6" width="20.28515625" style="26" customWidth="1"/>
    <col min="7" max="7" width="24.140625" style="26" customWidth="1"/>
    <col min="8" max="8" width="9.28515625" style="23" customWidth="1"/>
    <col min="9" max="9" width="9.7109375" style="27" customWidth="1"/>
    <col min="10" max="10" width="10.42578125" style="27" customWidth="1"/>
    <col min="11" max="11" width="6.7109375" style="27" customWidth="1"/>
    <col min="12" max="12" width="9.1406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54.75" customHeight="1">
      <c r="A2" s="451" t="s">
        <v>3617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8" t="s">
        <v>9</v>
      </c>
      <c r="K4" s="458" t="s">
        <v>10</v>
      </c>
      <c r="L4" s="459" t="s">
        <v>3584</v>
      </c>
    </row>
    <row r="5" spans="1:12" s="9" customFormat="1" ht="33" customHeight="1">
      <c r="A5" s="453"/>
      <c r="B5" s="454"/>
      <c r="C5" s="453"/>
      <c r="D5" s="96" t="s">
        <v>11</v>
      </c>
      <c r="E5" s="96" t="s">
        <v>12</v>
      </c>
      <c r="F5" s="453"/>
      <c r="G5" s="453"/>
      <c r="H5" s="453"/>
      <c r="I5" s="458"/>
      <c r="J5" s="458"/>
      <c r="K5" s="458"/>
      <c r="L5" s="459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15" customHeight="1">
      <c r="A7" s="37">
        <v>1</v>
      </c>
      <c r="B7" s="43" t="s">
        <v>2348</v>
      </c>
      <c r="C7" s="170" t="s">
        <v>2349</v>
      </c>
      <c r="D7" s="70" t="s">
        <v>2350</v>
      </c>
      <c r="E7" s="171"/>
      <c r="F7" s="37" t="s">
        <v>576</v>
      </c>
      <c r="G7" s="38" t="s">
        <v>2351</v>
      </c>
      <c r="H7" s="68" t="s">
        <v>18</v>
      </c>
      <c r="I7" s="69">
        <v>65.5</v>
      </c>
      <c r="J7" s="33">
        <v>68</v>
      </c>
      <c r="K7" s="60">
        <f>(I7*2)+J7</f>
        <v>199</v>
      </c>
      <c r="L7" s="271"/>
    </row>
    <row r="8" spans="1:12" s="32" customFormat="1" ht="15" customHeight="1">
      <c r="A8" s="37">
        <f>A7+1</f>
        <v>2</v>
      </c>
      <c r="B8" s="43" t="s">
        <v>2340</v>
      </c>
      <c r="C8" s="170" t="s">
        <v>2341</v>
      </c>
      <c r="D8" s="175"/>
      <c r="E8" s="70" t="s">
        <v>2342</v>
      </c>
      <c r="F8" s="57" t="s">
        <v>2878</v>
      </c>
      <c r="G8" s="174" t="s">
        <v>2343</v>
      </c>
      <c r="H8" s="68" t="s">
        <v>18</v>
      </c>
      <c r="I8" s="69">
        <v>60</v>
      </c>
      <c r="J8" s="33">
        <v>72</v>
      </c>
      <c r="K8" s="60">
        <f>(I8*2)+J8</f>
        <v>192</v>
      </c>
      <c r="L8" s="271"/>
    </row>
    <row r="9" spans="1:12" s="32" customFormat="1" ht="15" customHeight="1">
      <c r="A9" s="37">
        <f>A8+1</f>
        <v>3</v>
      </c>
      <c r="B9" s="43" t="s">
        <v>2332</v>
      </c>
      <c r="C9" s="170" t="s">
        <v>2333</v>
      </c>
      <c r="D9" s="70" t="s">
        <v>2334</v>
      </c>
      <c r="E9" s="171"/>
      <c r="F9" s="57" t="s">
        <v>16</v>
      </c>
      <c r="G9" s="38" t="s">
        <v>2335</v>
      </c>
      <c r="H9" s="68" t="s">
        <v>18</v>
      </c>
      <c r="I9" s="69">
        <v>53</v>
      </c>
      <c r="J9" s="33">
        <v>76</v>
      </c>
      <c r="K9" s="60">
        <f>(I9*2)+J9</f>
        <v>182</v>
      </c>
      <c r="L9" s="271"/>
    </row>
    <row r="10" spans="1:12" s="32" customFormat="1" ht="15" customHeight="1">
      <c r="A10" s="37">
        <f>A9+1</f>
        <v>4</v>
      </c>
      <c r="B10" s="43" t="s">
        <v>2344</v>
      </c>
      <c r="C10" s="170" t="s">
        <v>2345</v>
      </c>
      <c r="D10" s="70" t="s">
        <v>2346</v>
      </c>
      <c r="E10" s="171"/>
      <c r="F10" s="37" t="s">
        <v>576</v>
      </c>
      <c r="G10" s="38" t="s">
        <v>2347</v>
      </c>
      <c r="H10" s="68" t="s">
        <v>18</v>
      </c>
      <c r="I10" s="69">
        <v>60.5</v>
      </c>
      <c r="J10" s="33">
        <v>60</v>
      </c>
      <c r="K10" s="60">
        <f>(I10*2)+J10</f>
        <v>181</v>
      </c>
      <c r="L10" s="271"/>
    </row>
    <row r="11" spans="1:12" s="32" customFormat="1" ht="15" customHeight="1">
      <c r="A11" s="37">
        <f>A10+1</f>
        <v>5</v>
      </c>
      <c r="B11" s="43" t="s">
        <v>2352</v>
      </c>
      <c r="C11" s="170" t="s">
        <v>2353</v>
      </c>
      <c r="D11" s="70" t="s">
        <v>2354</v>
      </c>
      <c r="E11" s="171"/>
      <c r="F11" s="37" t="s">
        <v>576</v>
      </c>
      <c r="G11" s="174" t="s">
        <v>2355</v>
      </c>
      <c r="H11" s="68" t="s">
        <v>18</v>
      </c>
      <c r="I11" s="69">
        <v>55.5</v>
      </c>
      <c r="J11" s="33">
        <v>54</v>
      </c>
      <c r="K11" s="60">
        <f>(I11*2)+J11</f>
        <v>165</v>
      </c>
      <c r="L11" s="271"/>
    </row>
    <row r="12" spans="1:12" s="32" customFormat="1" ht="15" customHeight="1">
      <c r="A12" s="419" t="s">
        <v>397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</row>
    <row r="13" spans="1:12" s="32" customFormat="1" ht="15" customHeight="1">
      <c r="A13" s="37">
        <v>1</v>
      </c>
      <c r="B13" s="43" t="s">
        <v>2336</v>
      </c>
      <c r="C13" s="172" t="s">
        <v>2337</v>
      </c>
      <c r="D13" s="173"/>
      <c r="E13" s="171" t="s">
        <v>2338</v>
      </c>
      <c r="F13" s="57" t="s">
        <v>2878</v>
      </c>
      <c r="G13" s="174" t="s">
        <v>2339</v>
      </c>
      <c r="H13" s="68" t="s">
        <v>49</v>
      </c>
      <c r="I13" s="69">
        <v>55</v>
      </c>
      <c r="J13" s="33">
        <v>74</v>
      </c>
      <c r="K13" s="60">
        <f>(I13*2)+J13</f>
        <v>184</v>
      </c>
      <c r="L13" s="271"/>
    </row>
    <row r="14" spans="1:12" s="41" customFormat="1" ht="15" customHeight="1">
      <c r="A14" s="455" t="s">
        <v>398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7"/>
    </row>
    <row r="15" spans="1:12" s="50" customFormat="1" ht="15" customHeight="1">
      <c r="A15" s="37">
        <v>1</v>
      </c>
      <c r="B15" s="43" t="s">
        <v>2096</v>
      </c>
      <c r="C15" s="172" t="s">
        <v>2369</v>
      </c>
      <c r="D15" s="173"/>
      <c r="E15" s="70" t="s">
        <v>2370</v>
      </c>
      <c r="F15" s="34" t="s">
        <v>113</v>
      </c>
      <c r="G15" s="38" t="s">
        <v>2371</v>
      </c>
      <c r="H15" s="68" t="s">
        <v>18</v>
      </c>
      <c r="I15" s="69">
        <v>70</v>
      </c>
      <c r="J15" s="33">
        <v>92</v>
      </c>
      <c r="K15" s="48">
        <f t="shared" ref="K15:K21" si="0">(I15*2)+J15</f>
        <v>232</v>
      </c>
      <c r="L15" s="38"/>
    </row>
    <row r="16" spans="1:12" s="50" customFormat="1" ht="15" customHeight="1">
      <c r="A16" s="37">
        <v>2</v>
      </c>
      <c r="B16" s="43" t="s">
        <v>2090</v>
      </c>
      <c r="C16" s="172" t="s">
        <v>2365</v>
      </c>
      <c r="D16" s="173"/>
      <c r="E16" s="70" t="s">
        <v>2366</v>
      </c>
      <c r="F16" s="34" t="s">
        <v>113</v>
      </c>
      <c r="G16" s="38" t="s">
        <v>2358</v>
      </c>
      <c r="H16" s="68" t="s">
        <v>18</v>
      </c>
      <c r="I16" s="69">
        <v>58</v>
      </c>
      <c r="J16" s="33">
        <v>92</v>
      </c>
      <c r="K16" s="48">
        <f t="shared" si="0"/>
        <v>208</v>
      </c>
      <c r="L16" s="38"/>
    </row>
    <row r="17" spans="1:12" s="50" customFormat="1" ht="15" customHeight="1">
      <c r="A17" s="37">
        <v>3</v>
      </c>
      <c r="B17" s="43" t="s">
        <v>1955</v>
      </c>
      <c r="C17" s="172" t="s">
        <v>2356</v>
      </c>
      <c r="D17" s="173"/>
      <c r="E17" s="171" t="s">
        <v>2357</v>
      </c>
      <c r="F17" s="34" t="s">
        <v>113</v>
      </c>
      <c r="G17" s="277" t="s">
        <v>2358</v>
      </c>
      <c r="H17" s="68" t="s">
        <v>18</v>
      </c>
      <c r="I17" s="69">
        <v>55</v>
      </c>
      <c r="J17" s="33">
        <v>94</v>
      </c>
      <c r="K17" s="48">
        <f t="shared" si="0"/>
        <v>204</v>
      </c>
      <c r="L17" s="38"/>
    </row>
    <row r="18" spans="1:12" s="50" customFormat="1" ht="15" customHeight="1">
      <c r="A18" s="37">
        <v>4</v>
      </c>
      <c r="B18" s="43" t="s">
        <v>2093</v>
      </c>
      <c r="C18" s="172" t="s">
        <v>2367</v>
      </c>
      <c r="D18" s="173"/>
      <c r="E18" s="171" t="s">
        <v>2368</v>
      </c>
      <c r="F18" s="34" t="s">
        <v>113</v>
      </c>
      <c r="G18" s="38" t="s">
        <v>2339</v>
      </c>
      <c r="H18" s="68" t="s">
        <v>18</v>
      </c>
      <c r="I18" s="69">
        <v>60</v>
      </c>
      <c r="J18" s="33">
        <v>82</v>
      </c>
      <c r="K18" s="48">
        <f t="shared" si="0"/>
        <v>202</v>
      </c>
      <c r="L18" s="38"/>
    </row>
    <row r="19" spans="1:12" s="50" customFormat="1" ht="15" customHeight="1">
      <c r="A19" s="37">
        <v>5</v>
      </c>
      <c r="B19" s="43" t="s">
        <v>2101</v>
      </c>
      <c r="C19" s="172" t="s">
        <v>2374</v>
      </c>
      <c r="D19" s="173"/>
      <c r="E19" s="70" t="s">
        <v>2375</v>
      </c>
      <c r="F19" s="34" t="s">
        <v>113</v>
      </c>
      <c r="G19" s="38" t="s">
        <v>2347</v>
      </c>
      <c r="H19" s="68" t="s">
        <v>18</v>
      </c>
      <c r="I19" s="69">
        <v>60</v>
      </c>
      <c r="J19" s="33">
        <v>78</v>
      </c>
      <c r="K19" s="48">
        <f t="shared" si="0"/>
        <v>198</v>
      </c>
      <c r="L19" s="38"/>
    </row>
    <row r="20" spans="1:12" s="50" customFormat="1" ht="15" customHeight="1">
      <c r="A20" s="37">
        <v>6</v>
      </c>
      <c r="B20" s="43" t="s">
        <v>2099</v>
      </c>
      <c r="C20" s="172" t="s">
        <v>2372</v>
      </c>
      <c r="D20" s="173"/>
      <c r="E20" s="70" t="s">
        <v>2373</v>
      </c>
      <c r="F20" s="34" t="s">
        <v>113</v>
      </c>
      <c r="G20" s="38" t="s">
        <v>2355</v>
      </c>
      <c r="H20" s="68" t="s">
        <v>18</v>
      </c>
      <c r="I20" s="69">
        <v>60</v>
      </c>
      <c r="J20" s="33">
        <v>74</v>
      </c>
      <c r="K20" s="48">
        <f t="shared" si="0"/>
        <v>194</v>
      </c>
      <c r="L20" s="38"/>
    </row>
    <row r="21" spans="1:12" s="50" customFormat="1" ht="15" customHeight="1">
      <c r="A21" s="37">
        <v>7</v>
      </c>
      <c r="B21" s="43" t="s">
        <v>1957</v>
      </c>
      <c r="C21" s="172" t="s">
        <v>2359</v>
      </c>
      <c r="D21" s="173"/>
      <c r="E21" s="70" t="s">
        <v>2360</v>
      </c>
      <c r="F21" s="34" t="s">
        <v>113</v>
      </c>
      <c r="G21" s="38" t="s">
        <v>2361</v>
      </c>
      <c r="H21" s="68" t="s">
        <v>18</v>
      </c>
      <c r="I21" s="69">
        <v>54</v>
      </c>
      <c r="J21" s="33">
        <v>84</v>
      </c>
      <c r="K21" s="48">
        <f t="shared" si="0"/>
        <v>192</v>
      </c>
      <c r="L21" s="38"/>
    </row>
    <row r="22" spans="1:12" s="50" customFormat="1" ht="15" customHeight="1">
      <c r="A22" s="455" t="s">
        <v>399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7"/>
    </row>
    <row r="23" spans="1:12" s="50" customFormat="1" ht="15" customHeight="1">
      <c r="A23" s="37">
        <v>1</v>
      </c>
      <c r="B23" s="43" t="s">
        <v>1960</v>
      </c>
      <c r="C23" s="172" t="s">
        <v>2362</v>
      </c>
      <c r="D23" s="173"/>
      <c r="E23" s="171" t="s">
        <v>2363</v>
      </c>
      <c r="F23" s="34" t="s">
        <v>113</v>
      </c>
      <c r="G23" s="38" t="s">
        <v>2364</v>
      </c>
      <c r="H23" s="68" t="s">
        <v>49</v>
      </c>
      <c r="I23" s="69">
        <v>50</v>
      </c>
      <c r="J23" s="33">
        <v>88</v>
      </c>
      <c r="K23" s="48">
        <f>(I23*2)+J23</f>
        <v>188</v>
      </c>
      <c r="L23" s="38"/>
    </row>
  </sheetData>
  <sortState ref="B15:L22">
    <sortCondition ref="H15:H22"/>
  </sortState>
  <mergeCells count="18">
    <mergeCell ref="A22:L22"/>
    <mergeCell ref="I4:I5"/>
    <mergeCell ref="J4:J5"/>
    <mergeCell ref="K4:K5"/>
    <mergeCell ref="L4:L5"/>
    <mergeCell ref="A6:L6"/>
    <mergeCell ref="A14:L14"/>
    <mergeCell ref="A12:L12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6" right="0.2" top="0.33" bottom="0.75" header="0.3" footer="0.3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J18" sqref="J18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2.5703125" style="24" customWidth="1"/>
    <col min="4" max="4" width="11.5703125" style="25" customWidth="1"/>
    <col min="5" max="5" width="11.140625" style="23" customWidth="1"/>
    <col min="6" max="6" width="21.85546875" style="26" customWidth="1"/>
    <col min="7" max="7" width="21" style="26" customWidth="1"/>
    <col min="8" max="8" width="9.7109375" style="23" customWidth="1"/>
    <col min="9" max="9" width="9.5703125" style="27" customWidth="1"/>
    <col min="10" max="10" width="9.42578125" style="27" customWidth="1"/>
    <col min="11" max="11" width="6.42578125" style="27" customWidth="1"/>
    <col min="12" max="12" width="8.1406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54.75" customHeight="1">
      <c r="A2" s="424" t="s">
        <v>3618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53" customFormat="1" ht="19.5" customHeight="1">
      <c r="A4" s="417" t="s">
        <v>1</v>
      </c>
      <c r="B4" s="418" t="s">
        <v>2</v>
      </c>
      <c r="C4" s="417" t="s">
        <v>3</v>
      </c>
      <c r="D4" s="418" t="s">
        <v>4</v>
      </c>
      <c r="E4" s="418"/>
      <c r="F4" s="417" t="s">
        <v>5</v>
      </c>
      <c r="G4" s="417" t="s">
        <v>6</v>
      </c>
      <c r="H4" s="417" t="s">
        <v>7</v>
      </c>
      <c r="I4" s="420" t="s">
        <v>8</v>
      </c>
      <c r="J4" s="420" t="s">
        <v>9</v>
      </c>
      <c r="K4" s="420" t="s">
        <v>10</v>
      </c>
      <c r="L4" s="486" t="s">
        <v>3584</v>
      </c>
    </row>
    <row r="5" spans="1:12" s="53" customFormat="1" ht="33" customHeight="1">
      <c r="A5" s="417"/>
      <c r="B5" s="418"/>
      <c r="C5" s="417"/>
      <c r="D5" s="266" t="s">
        <v>11</v>
      </c>
      <c r="E5" s="266" t="s">
        <v>12</v>
      </c>
      <c r="F5" s="417"/>
      <c r="G5" s="417"/>
      <c r="H5" s="417"/>
      <c r="I5" s="420"/>
      <c r="J5" s="420"/>
      <c r="K5" s="420"/>
      <c r="L5" s="486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15" customHeight="1">
      <c r="A7" s="37">
        <v>1</v>
      </c>
      <c r="B7" s="43" t="s">
        <v>2376</v>
      </c>
      <c r="C7" s="74" t="s">
        <v>2377</v>
      </c>
      <c r="D7" s="51">
        <v>29351</v>
      </c>
      <c r="E7" s="75"/>
      <c r="F7" s="37" t="s">
        <v>576</v>
      </c>
      <c r="G7" s="38" t="s">
        <v>2378</v>
      </c>
      <c r="H7" s="68" t="s">
        <v>18</v>
      </c>
      <c r="I7" s="69">
        <v>55</v>
      </c>
      <c r="J7" s="33">
        <v>62</v>
      </c>
      <c r="K7" s="60">
        <f>(I7*2)+J7</f>
        <v>172</v>
      </c>
      <c r="L7" s="271"/>
    </row>
    <row r="8" spans="1:12" s="32" customFormat="1" ht="15" customHeight="1">
      <c r="A8" s="37">
        <f>A7+1</f>
        <v>2</v>
      </c>
      <c r="B8" s="43" t="s">
        <v>2379</v>
      </c>
      <c r="C8" s="74" t="s">
        <v>2380</v>
      </c>
      <c r="D8" s="51" t="s">
        <v>2381</v>
      </c>
      <c r="E8" s="75"/>
      <c r="F8" s="37" t="s">
        <v>576</v>
      </c>
      <c r="G8" s="38" t="s">
        <v>2382</v>
      </c>
      <c r="H8" s="68" t="s">
        <v>18</v>
      </c>
      <c r="I8" s="69">
        <v>51</v>
      </c>
      <c r="J8" s="33">
        <v>66</v>
      </c>
      <c r="K8" s="60">
        <f>(I8*2)+J8</f>
        <v>168</v>
      </c>
      <c r="L8" s="271"/>
    </row>
    <row r="9" spans="1:12" s="32" customFormat="1" ht="15" customHeight="1">
      <c r="A9" s="419" t="s">
        <v>397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</row>
    <row r="10" spans="1:12" s="32" customFormat="1" ht="15" customHeight="1">
      <c r="A10" s="37">
        <v>1</v>
      </c>
      <c r="B10" s="43" t="s">
        <v>2383</v>
      </c>
      <c r="C10" s="74" t="s">
        <v>2384</v>
      </c>
      <c r="D10" s="51">
        <v>24078</v>
      </c>
      <c r="E10" s="75"/>
      <c r="F10" s="57" t="s">
        <v>26</v>
      </c>
      <c r="G10" s="38" t="s">
        <v>2385</v>
      </c>
      <c r="H10" s="68" t="s">
        <v>49</v>
      </c>
      <c r="I10" s="69">
        <v>67</v>
      </c>
      <c r="J10" s="33">
        <v>76</v>
      </c>
      <c r="K10" s="60">
        <f>(I10*2)+J10</f>
        <v>210</v>
      </c>
      <c r="L10" s="271"/>
    </row>
    <row r="11" spans="1:12" s="41" customFormat="1" ht="15" customHeight="1">
      <c r="A11" s="455" t="s">
        <v>398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7"/>
    </row>
    <row r="12" spans="1:12" s="50" customFormat="1" ht="15" customHeight="1">
      <c r="A12" s="37">
        <v>1</v>
      </c>
      <c r="B12" s="43" t="s">
        <v>2391</v>
      </c>
      <c r="C12" s="35" t="s">
        <v>2392</v>
      </c>
      <c r="D12" s="51"/>
      <c r="E12" s="51">
        <v>32418</v>
      </c>
      <c r="F12" s="34" t="s">
        <v>113</v>
      </c>
      <c r="G12" s="38" t="s">
        <v>2393</v>
      </c>
      <c r="H12" s="37" t="s">
        <v>18</v>
      </c>
      <c r="I12" s="76">
        <v>72</v>
      </c>
      <c r="J12" s="33">
        <v>86</v>
      </c>
      <c r="K12" s="48">
        <f t="shared" ref="K12:K18" si="0">(I12*2)+J12</f>
        <v>230</v>
      </c>
      <c r="L12" s="271"/>
    </row>
    <row r="13" spans="1:12" s="50" customFormat="1" ht="15" customHeight="1">
      <c r="A13" s="37">
        <v>2</v>
      </c>
      <c r="B13" s="43" t="s">
        <v>1992</v>
      </c>
      <c r="C13" s="35" t="s">
        <v>2397</v>
      </c>
      <c r="D13" s="51" t="s">
        <v>2398</v>
      </c>
      <c r="E13" s="51"/>
      <c r="F13" s="34" t="s">
        <v>113</v>
      </c>
      <c r="G13" s="38" t="s">
        <v>2399</v>
      </c>
      <c r="H13" s="37" t="s">
        <v>18</v>
      </c>
      <c r="I13" s="76">
        <v>70</v>
      </c>
      <c r="J13" s="33">
        <v>86</v>
      </c>
      <c r="K13" s="48">
        <f t="shared" si="0"/>
        <v>226</v>
      </c>
      <c r="L13" s="271"/>
    </row>
    <row r="14" spans="1:12" s="50" customFormat="1" ht="15" customHeight="1">
      <c r="A14" s="37">
        <v>3</v>
      </c>
      <c r="B14" s="43" t="s">
        <v>1363</v>
      </c>
      <c r="C14" s="35" t="s">
        <v>2414</v>
      </c>
      <c r="D14" s="51" t="s">
        <v>2415</v>
      </c>
      <c r="E14" s="51"/>
      <c r="F14" s="34" t="s">
        <v>113</v>
      </c>
      <c r="G14" s="38" t="s">
        <v>2416</v>
      </c>
      <c r="H14" s="37" t="s">
        <v>18</v>
      </c>
      <c r="I14" s="76">
        <v>68</v>
      </c>
      <c r="J14" s="33">
        <v>88</v>
      </c>
      <c r="K14" s="48">
        <f t="shared" si="0"/>
        <v>224</v>
      </c>
      <c r="L14" s="271"/>
    </row>
    <row r="15" spans="1:12" s="50" customFormat="1" ht="15" customHeight="1">
      <c r="A15" s="37">
        <v>4</v>
      </c>
      <c r="B15" s="43" t="s">
        <v>1995</v>
      </c>
      <c r="C15" s="35" t="s">
        <v>2403</v>
      </c>
      <c r="D15" s="51" t="s">
        <v>2404</v>
      </c>
      <c r="E15" s="51"/>
      <c r="F15" s="34" t="s">
        <v>113</v>
      </c>
      <c r="G15" s="38" t="s">
        <v>2382</v>
      </c>
      <c r="H15" s="37" t="s">
        <v>18</v>
      </c>
      <c r="I15" s="76">
        <v>68</v>
      </c>
      <c r="J15" s="33">
        <v>84</v>
      </c>
      <c r="K15" s="48">
        <f t="shared" si="0"/>
        <v>220</v>
      </c>
      <c r="L15" s="271"/>
    </row>
    <row r="16" spans="1:12" s="67" customFormat="1" ht="15" customHeight="1">
      <c r="A16" s="37">
        <v>5</v>
      </c>
      <c r="B16" s="43" t="s">
        <v>1357</v>
      </c>
      <c r="C16" s="35" t="s">
        <v>2408</v>
      </c>
      <c r="D16" s="51"/>
      <c r="E16" s="51" t="s">
        <v>2409</v>
      </c>
      <c r="F16" s="34" t="s">
        <v>113</v>
      </c>
      <c r="G16" s="38" t="s">
        <v>2410</v>
      </c>
      <c r="H16" s="37" t="s">
        <v>18</v>
      </c>
      <c r="I16" s="76">
        <v>61</v>
      </c>
      <c r="J16" s="33">
        <v>86</v>
      </c>
      <c r="K16" s="48">
        <f t="shared" si="0"/>
        <v>208</v>
      </c>
      <c r="L16" s="271"/>
    </row>
    <row r="17" spans="1:12" s="50" customFormat="1" ht="15" customHeight="1">
      <c r="A17" s="37">
        <v>6</v>
      </c>
      <c r="B17" s="43" t="s">
        <v>1369</v>
      </c>
      <c r="C17" s="35" t="s">
        <v>2419</v>
      </c>
      <c r="D17" s="51">
        <v>33794</v>
      </c>
      <c r="E17" s="51"/>
      <c r="F17" s="34" t="s">
        <v>113</v>
      </c>
      <c r="G17" s="38" t="s">
        <v>2420</v>
      </c>
      <c r="H17" s="37" t="s">
        <v>18</v>
      </c>
      <c r="I17" s="76">
        <v>50</v>
      </c>
      <c r="J17" s="33">
        <v>88</v>
      </c>
      <c r="K17" s="48">
        <f t="shared" si="0"/>
        <v>188</v>
      </c>
      <c r="L17" s="271"/>
    </row>
    <row r="18" spans="1:12" s="50" customFormat="1" ht="15" customHeight="1">
      <c r="A18" s="37">
        <v>7</v>
      </c>
      <c r="B18" s="43" t="s">
        <v>2107</v>
      </c>
      <c r="C18" s="35" t="s">
        <v>2388</v>
      </c>
      <c r="D18" s="51"/>
      <c r="E18" s="51" t="s">
        <v>2389</v>
      </c>
      <c r="F18" s="34" t="s">
        <v>113</v>
      </c>
      <c r="G18" s="38" t="s">
        <v>2390</v>
      </c>
      <c r="H18" s="37" t="s">
        <v>18</v>
      </c>
      <c r="I18" s="76">
        <v>50</v>
      </c>
      <c r="J18" s="33">
        <v>76</v>
      </c>
      <c r="K18" s="48">
        <f t="shared" si="0"/>
        <v>176</v>
      </c>
      <c r="L18" s="38"/>
    </row>
    <row r="19" spans="1:12" s="50" customFormat="1" ht="15" customHeight="1">
      <c r="A19" s="455" t="s">
        <v>399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7"/>
    </row>
    <row r="20" spans="1:12" s="50" customFormat="1" ht="15" customHeight="1">
      <c r="A20" s="37">
        <v>1</v>
      </c>
      <c r="B20" s="43" t="s">
        <v>1360</v>
      </c>
      <c r="C20" s="35" t="s">
        <v>2411</v>
      </c>
      <c r="D20" s="51"/>
      <c r="E20" s="51" t="s">
        <v>2412</v>
      </c>
      <c r="F20" s="34" t="s">
        <v>113</v>
      </c>
      <c r="G20" s="38" t="s">
        <v>2413</v>
      </c>
      <c r="H20" s="35" t="s">
        <v>49</v>
      </c>
      <c r="I20" s="40">
        <v>68</v>
      </c>
      <c r="J20" s="33">
        <v>88</v>
      </c>
      <c r="K20" s="48">
        <f t="shared" ref="K20:K27" si="1">(I20*2)+J20</f>
        <v>224</v>
      </c>
      <c r="L20" s="271"/>
    </row>
    <row r="21" spans="1:12" s="50" customFormat="1" ht="15" customHeight="1">
      <c r="A21" s="37">
        <f>A20+1</f>
        <v>2</v>
      </c>
      <c r="B21" s="43" t="s">
        <v>1354</v>
      </c>
      <c r="C21" s="35" t="s">
        <v>2405</v>
      </c>
      <c r="D21" s="51" t="s">
        <v>2406</v>
      </c>
      <c r="E21" s="51"/>
      <c r="F21" s="34" t="s">
        <v>113</v>
      </c>
      <c r="G21" s="38" t="s">
        <v>2407</v>
      </c>
      <c r="H21" s="35" t="s">
        <v>49</v>
      </c>
      <c r="I21" s="40">
        <v>59</v>
      </c>
      <c r="J21" s="33">
        <v>86</v>
      </c>
      <c r="K21" s="48">
        <f t="shared" si="1"/>
        <v>204</v>
      </c>
      <c r="L21" s="271"/>
    </row>
    <row r="22" spans="1:12" s="50" customFormat="1" ht="15" customHeight="1">
      <c r="A22" s="37">
        <f t="shared" ref="A22:A27" si="2">A21+1</f>
        <v>3</v>
      </c>
      <c r="B22" s="43" t="s">
        <v>2400</v>
      </c>
      <c r="C22" s="35" t="s">
        <v>2401</v>
      </c>
      <c r="D22" s="51">
        <v>31751</v>
      </c>
      <c r="E22" s="51"/>
      <c r="F22" s="34" t="s">
        <v>113</v>
      </c>
      <c r="G22" s="38" t="s">
        <v>2402</v>
      </c>
      <c r="H22" s="35" t="s">
        <v>49</v>
      </c>
      <c r="I22" s="40">
        <v>65</v>
      </c>
      <c r="J22" s="33">
        <v>70</v>
      </c>
      <c r="K22" s="48">
        <f t="shared" si="1"/>
        <v>200</v>
      </c>
      <c r="L22" s="271"/>
    </row>
    <row r="23" spans="1:12" s="50" customFormat="1" ht="15" customHeight="1">
      <c r="A23" s="37">
        <f t="shared" si="2"/>
        <v>4</v>
      </c>
      <c r="B23" s="43" t="s">
        <v>2104</v>
      </c>
      <c r="C23" s="35" t="s">
        <v>2386</v>
      </c>
      <c r="D23" s="51"/>
      <c r="E23" s="51" t="s">
        <v>2078</v>
      </c>
      <c r="F23" s="34" t="s">
        <v>113</v>
      </c>
      <c r="G23" s="38" t="s">
        <v>2387</v>
      </c>
      <c r="H23" s="35" t="s">
        <v>49</v>
      </c>
      <c r="I23" s="40">
        <v>53</v>
      </c>
      <c r="J23" s="33">
        <v>86</v>
      </c>
      <c r="K23" s="48">
        <f t="shared" si="1"/>
        <v>192</v>
      </c>
      <c r="L23" s="271"/>
    </row>
    <row r="24" spans="1:12" s="50" customFormat="1" ht="15" customHeight="1">
      <c r="A24" s="37">
        <f t="shared" si="2"/>
        <v>5</v>
      </c>
      <c r="B24" s="43" t="s">
        <v>1989</v>
      </c>
      <c r="C24" s="35" t="s">
        <v>2394</v>
      </c>
      <c r="D24" s="51"/>
      <c r="E24" s="51" t="s">
        <v>2395</v>
      </c>
      <c r="F24" s="34" t="s">
        <v>113</v>
      </c>
      <c r="G24" s="38" t="s">
        <v>2396</v>
      </c>
      <c r="H24" s="35" t="s">
        <v>49</v>
      </c>
      <c r="I24" s="40">
        <v>50</v>
      </c>
      <c r="J24" s="33">
        <v>84</v>
      </c>
      <c r="K24" s="48">
        <f t="shared" si="1"/>
        <v>184</v>
      </c>
      <c r="L24" s="271"/>
    </row>
    <row r="25" spans="1:12" s="50" customFormat="1" ht="15" customHeight="1">
      <c r="A25" s="37">
        <f t="shared" si="2"/>
        <v>6</v>
      </c>
      <c r="B25" s="43" t="s">
        <v>1366</v>
      </c>
      <c r="C25" s="35" t="s">
        <v>2417</v>
      </c>
      <c r="D25" s="51" t="s">
        <v>2418</v>
      </c>
      <c r="E25" s="51"/>
      <c r="F25" s="34" t="s">
        <v>113</v>
      </c>
      <c r="G25" s="38" t="s">
        <v>2399</v>
      </c>
      <c r="H25" s="35" t="s">
        <v>49</v>
      </c>
      <c r="I25" s="40">
        <v>44</v>
      </c>
      <c r="J25" s="33">
        <v>76</v>
      </c>
      <c r="K25" s="48">
        <f t="shared" si="1"/>
        <v>164</v>
      </c>
      <c r="L25" s="38"/>
    </row>
    <row r="26" spans="1:12" s="50" customFormat="1" ht="15" customHeight="1">
      <c r="A26" s="37">
        <f t="shared" si="2"/>
        <v>7</v>
      </c>
      <c r="B26" s="43" t="s">
        <v>2234</v>
      </c>
      <c r="C26" s="35" t="s">
        <v>2421</v>
      </c>
      <c r="D26" s="51">
        <v>30385</v>
      </c>
      <c r="E26" s="51"/>
      <c r="F26" s="34" t="s">
        <v>113</v>
      </c>
      <c r="G26" s="38" t="s">
        <v>2422</v>
      </c>
      <c r="H26" s="35" t="s">
        <v>49</v>
      </c>
      <c r="I26" s="40">
        <v>42</v>
      </c>
      <c r="J26" s="33">
        <v>76</v>
      </c>
      <c r="K26" s="48">
        <f t="shared" si="1"/>
        <v>160</v>
      </c>
      <c r="L26" s="38"/>
    </row>
    <row r="27" spans="1:12" s="50" customFormat="1" ht="15" customHeight="1">
      <c r="A27" s="37">
        <f t="shared" si="2"/>
        <v>8</v>
      </c>
      <c r="B27" s="43" t="s">
        <v>2237</v>
      </c>
      <c r="C27" s="35" t="s">
        <v>2423</v>
      </c>
      <c r="D27" s="51"/>
      <c r="E27" s="51" t="s">
        <v>2424</v>
      </c>
      <c r="F27" s="34" t="s">
        <v>113</v>
      </c>
      <c r="G27" s="38" t="s">
        <v>2425</v>
      </c>
      <c r="H27" s="35" t="s">
        <v>49</v>
      </c>
      <c r="I27" s="40">
        <v>35</v>
      </c>
      <c r="J27" s="33">
        <v>88</v>
      </c>
      <c r="K27" s="48">
        <f t="shared" si="1"/>
        <v>158</v>
      </c>
      <c r="L27" s="38"/>
    </row>
  </sheetData>
  <sortState ref="B12:L26">
    <sortCondition ref="H12:H26"/>
  </sortState>
  <mergeCells count="18">
    <mergeCell ref="A19:L19"/>
    <mergeCell ref="I4:I5"/>
    <mergeCell ref="J4:J5"/>
    <mergeCell ref="K4:K5"/>
    <mergeCell ref="L4:L5"/>
    <mergeCell ref="A6:L6"/>
    <mergeCell ref="A11:L11"/>
    <mergeCell ref="A9:L9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35" bottom="0.23" header="0.3" footer="0.3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9" sqref="A9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1.42578125" style="24" customWidth="1"/>
    <col min="4" max="4" width="12" style="25" customWidth="1"/>
    <col min="5" max="5" width="10.5703125" style="23" customWidth="1"/>
    <col min="6" max="6" width="24.85546875" style="26" customWidth="1"/>
    <col min="7" max="7" width="19.5703125" style="26" customWidth="1"/>
    <col min="8" max="8" width="9.7109375" style="23" customWidth="1"/>
    <col min="9" max="9" width="9.7109375" style="27" customWidth="1"/>
    <col min="10" max="10" width="9.140625" style="27" customWidth="1"/>
    <col min="11" max="11" width="6.42578125" style="27" customWidth="1"/>
    <col min="12" max="12" width="7.855468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54.75" customHeight="1">
      <c r="A2" s="451" t="s">
        <v>3619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53" customFormat="1" ht="19.5" customHeight="1">
      <c r="A4" s="417" t="s">
        <v>1</v>
      </c>
      <c r="B4" s="418" t="s">
        <v>2</v>
      </c>
      <c r="C4" s="417" t="s">
        <v>3</v>
      </c>
      <c r="D4" s="418" t="s">
        <v>4</v>
      </c>
      <c r="E4" s="418"/>
      <c r="F4" s="417" t="s">
        <v>5</v>
      </c>
      <c r="G4" s="417" t="s">
        <v>6</v>
      </c>
      <c r="H4" s="417" t="s">
        <v>7</v>
      </c>
      <c r="I4" s="420" t="s">
        <v>8</v>
      </c>
      <c r="J4" s="420" t="s">
        <v>9</v>
      </c>
      <c r="K4" s="420" t="s">
        <v>10</v>
      </c>
      <c r="L4" s="486" t="s">
        <v>3584</v>
      </c>
    </row>
    <row r="5" spans="1:12" s="53" customFormat="1" ht="33" customHeight="1">
      <c r="A5" s="417"/>
      <c r="B5" s="418"/>
      <c r="C5" s="417"/>
      <c r="D5" s="266" t="s">
        <v>11</v>
      </c>
      <c r="E5" s="266" t="s">
        <v>12</v>
      </c>
      <c r="F5" s="417"/>
      <c r="G5" s="417"/>
      <c r="H5" s="417"/>
      <c r="I5" s="420"/>
      <c r="J5" s="420"/>
      <c r="K5" s="420"/>
      <c r="L5" s="486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15" customHeight="1">
      <c r="A7" s="37">
        <v>1</v>
      </c>
      <c r="B7" s="43" t="s">
        <v>2426</v>
      </c>
      <c r="C7" s="176" t="s">
        <v>2427</v>
      </c>
      <c r="D7" s="177" t="s">
        <v>2428</v>
      </c>
      <c r="E7" s="178"/>
      <c r="F7" s="57" t="s">
        <v>34</v>
      </c>
      <c r="G7" s="38" t="s">
        <v>2429</v>
      </c>
      <c r="H7" s="58" t="s">
        <v>49</v>
      </c>
      <c r="I7" s="59">
        <v>56</v>
      </c>
      <c r="J7" s="33">
        <v>66</v>
      </c>
      <c r="K7" s="60">
        <f>(I7*2)+J7</f>
        <v>178</v>
      </c>
      <c r="L7" s="271"/>
    </row>
    <row r="8" spans="1:12" s="32" customFormat="1" ht="15" customHeight="1">
      <c r="A8" s="419" t="s">
        <v>397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</row>
    <row r="9" spans="1:12" s="32" customFormat="1" ht="15" customHeight="1">
      <c r="A9" s="37">
        <v>1</v>
      </c>
      <c r="B9" s="43" t="s">
        <v>2430</v>
      </c>
      <c r="C9" s="179" t="s">
        <v>2431</v>
      </c>
      <c r="D9" s="177"/>
      <c r="E9" s="180" t="s">
        <v>2432</v>
      </c>
      <c r="F9" s="34" t="s">
        <v>16</v>
      </c>
      <c r="G9" s="38" t="s">
        <v>2433</v>
      </c>
      <c r="H9" s="58" t="s">
        <v>18</v>
      </c>
      <c r="I9" s="59">
        <v>50</v>
      </c>
      <c r="J9" s="33">
        <v>82</v>
      </c>
      <c r="K9" s="60">
        <f>(I9*2)+J9</f>
        <v>182</v>
      </c>
      <c r="L9" s="271"/>
    </row>
    <row r="10" spans="1:12" s="41" customFormat="1" ht="15" customHeight="1">
      <c r="A10" s="455" t="s">
        <v>398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7"/>
    </row>
    <row r="11" spans="1:12" s="50" customFormat="1" ht="15" customHeight="1">
      <c r="A11" s="37">
        <v>1</v>
      </c>
      <c r="B11" s="43" t="s">
        <v>1854</v>
      </c>
      <c r="C11" s="35" t="s">
        <v>2439</v>
      </c>
      <c r="D11" s="164"/>
      <c r="E11" s="44" t="s">
        <v>2440</v>
      </c>
      <c r="F11" s="34" t="s">
        <v>113</v>
      </c>
      <c r="G11" s="38" t="s">
        <v>2441</v>
      </c>
      <c r="H11" s="36" t="s">
        <v>18</v>
      </c>
      <c r="I11" s="42">
        <v>67</v>
      </c>
      <c r="J11" s="33">
        <v>94</v>
      </c>
      <c r="K11" s="48">
        <f>(I11*2)+J11</f>
        <v>228</v>
      </c>
      <c r="L11" s="271"/>
    </row>
    <row r="12" spans="1:12" s="50" customFormat="1" ht="15" customHeight="1">
      <c r="A12" s="37">
        <v>2</v>
      </c>
      <c r="B12" s="43" t="s">
        <v>1848</v>
      </c>
      <c r="C12" s="35" t="s">
        <v>2434</v>
      </c>
      <c r="D12" s="44" t="s">
        <v>313</v>
      </c>
      <c r="E12" s="51"/>
      <c r="F12" s="34" t="s">
        <v>113</v>
      </c>
      <c r="G12" s="38" t="s">
        <v>2435</v>
      </c>
      <c r="H12" s="36" t="s">
        <v>18</v>
      </c>
      <c r="I12" s="42">
        <v>64</v>
      </c>
      <c r="J12" s="33">
        <v>94</v>
      </c>
      <c r="K12" s="48">
        <f>(I12*2)+J12</f>
        <v>222</v>
      </c>
      <c r="L12" s="271"/>
    </row>
    <row r="13" spans="1:12" s="50" customFormat="1" ht="15" customHeight="1">
      <c r="A13" s="455" t="s">
        <v>399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7"/>
    </row>
    <row r="14" spans="1:12" s="50" customFormat="1" ht="15" customHeight="1">
      <c r="A14" s="37">
        <v>1</v>
      </c>
      <c r="B14" s="43" t="s">
        <v>1852</v>
      </c>
      <c r="C14" s="35" t="s">
        <v>2436</v>
      </c>
      <c r="D14" s="164"/>
      <c r="E14" s="44" t="s">
        <v>2437</v>
      </c>
      <c r="F14" s="34" t="s">
        <v>113</v>
      </c>
      <c r="G14" s="38" t="s">
        <v>2438</v>
      </c>
      <c r="H14" s="36" t="s">
        <v>49</v>
      </c>
      <c r="I14" s="42">
        <v>70</v>
      </c>
      <c r="J14" s="33">
        <v>88</v>
      </c>
      <c r="K14" s="48">
        <f>(I14*2)+J14</f>
        <v>228</v>
      </c>
      <c r="L14" s="271"/>
    </row>
    <row r="15" spans="1:12" s="50" customFormat="1" ht="15" customHeight="1">
      <c r="A15" s="37">
        <v>2</v>
      </c>
      <c r="B15" s="43" t="s">
        <v>1860</v>
      </c>
      <c r="C15" s="35" t="s">
        <v>2444</v>
      </c>
      <c r="D15" s="164"/>
      <c r="E15" s="44" t="s">
        <v>2445</v>
      </c>
      <c r="F15" s="34" t="s">
        <v>113</v>
      </c>
      <c r="G15" s="38" t="s">
        <v>2441</v>
      </c>
      <c r="H15" s="36" t="s">
        <v>49</v>
      </c>
      <c r="I15" s="42">
        <v>64</v>
      </c>
      <c r="J15" s="33">
        <v>92</v>
      </c>
      <c r="K15" s="48">
        <f>(I15*2)+J15</f>
        <v>220</v>
      </c>
      <c r="L15" s="271"/>
    </row>
    <row r="16" spans="1:12" s="50" customFormat="1" ht="15" customHeight="1">
      <c r="A16" s="37">
        <v>3</v>
      </c>
      <c r="B16" s="43" t="s">
        <v>1857</v>
      </c>
      <c r="C16" s="35" t="s">
        <v>2442</v>
      </c>
      <c r="D16" s="164"/>
      <c r="E16" s="45">
        <v>32860</v>
      </c>
      <c r="F16" s="34" t="s">
        <v>113</v>
      </c>
      <c r="G16" s="38" t="s">
        <v>2443</v>
      </c>
      <c r="H16" s="36" t="s">
        <v>49</v>
      </c>
      <c r="I16" s="42">
        <v>55</v>
      </c>
      <c r="J16" s="33">
        <v>96</v>
      </c>
      <c r="K16" s="48">
        <f>(I16*2)+J16</f>
        <v>206</v>
      </c>
      <c r="L16" s="271"/>
    </row>
  </sheetData>
  <sortState ref="B11:L15">
    <sortCondition ref="H11:H15"/>
  </sortState>
  <mergeCells count="18">
    <mergeCell ref="A13:L13"/>
    <mergeCell ref="I4:I5"/>
    <mergeCell ref="J4:J5"/>
    <mergeCell ref="K4:K5"/>
    <mergeCell ref="L4:L5"/>
    <mergeCell ref="A6:L6"/>
    <mergeCell ref="A10:L10"/>
    <mergeCell ref="A8:L8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26" bottom="0.75" header="0.3" footer="0.3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4" workbookViewId="0">
      <selection activeCell="B10" sqref="B10"/>
    </sheetView>
  </sheetViews>
  <sheetFormatPr defaultRowHeight="18.75"/>
  <cols>
    <col min="1" max="1" width="5.140625" style="304" bestFit="1" customWidth="1"/>
    <col min="2" max="2" width="5.5703125" style="304" bestFit="1" customWidth="1"/>
    <col min="3" max="3" width="21.42578125" style="305" customWidth="1"/>
    <col min="4" max="4" width="11.85546875" style="306" bestFit="1" customWidth="1"/>
    <col min="5" max="5" width="10.5703125" style="304" customWidth="1"/>
    <col min="6" max="6" width="22.28515625" style="307" customWidth="1"/>
    <col min="7" max="7" width="23" style="307" customWidth="1"/>
    <col min="8" max="8" width="9" style="304" customWidth="1"/>
    <col min="9" max="9" width="7.7109375" style="308" customWidth="1"/>
    <col min="10" max="10" width="8.85546875" style="308" customWidth="1"/>
    <col min="11" max="11" width="7" style="308" customWidth="1"/>
    <col min="12" max="12" width="8.42578125" style="304" customWidth="1"/>
    <col min="13" max="16384" width="9.140625" style="304"/>
  </cols>
  <sheetData>
    <row r="1" spans="1:12" s="315" customFormat="1" ht="46.5" customHeight="1">
      <c r="A1" s="485" t="s">
        <v>3571</v>
      </c>
      <c r="B1" s="485"/>
      <c r="C1" s="485"/>
      <c r="D1" s="485"/>
      <c r="E1" s="485"/>
      <c r="F1" s="314"/>
      <c r="G1" s="479"/>
      <c r="H1" s="479"/>
      <c r="I1" s="479"/>
      <c r="J1" s="479"/>
      <c r="K1" s="479"/>
      <c r="L1" s="479"/>
    </row>
    <row r="2" spans="1:12" s="315" customFormat="1" ht="55.5" customHeight="1">
      <c r="A2" s="451" t="s">
        <v>3620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316" customFormat="1" ht="12.75" customHeight="1">
      <c r="A3" s="304"/>
      <c r="B3" s="306"/>
      <c r="D3" s="306"/>
      <c r="E3" s="306"/>
      <c r="F3" s="304"/>
      <c r="G3" s="304"/>
      <c r="I3" s="317"/>
      <c r="J3" s="317"/>
      <c r="K3" s="308"/>
      <c r="L3" s="304"/>
    </row>
    <row r="4" spans="1:12" s="357" customFormat="1" ht="19.5" customHeight="1">
      <c r="A4" s="434" t="s">
        <v>1</v>
      </c>
      <c r="B4" s="435" t="s">
        <v>2</v>
      </c>
      <c r="C4" s="434" t="s">
        <v>3</v>
      </c>
      <c r="D4" s="435" t="s">
        <v>4</v>
      </c>
      <c r="E4" s="435"/>
      <c r="F4" s="434" t="s">
        <v>5</v>
      </c>
      <c r="G4" s="434" t="s">
        <v>6</v>
      </c>
      <c r="H4" s="434" t="s">
        <v>7</v>
      </c>
      <c r="I4" s="439" t="s">
        <v>8</v>
      </c>
      <c r="J4" s="439" t="s">
        <v>9</v>
      </c>
      <c r="K4" s="439" t="s">
        <v>10</v>
      </c>
      <c r="L4" s="486" t="s">
        <v>3584</v>
      </c>
    </row>
    <row r="5" spans="1:12" s="357" customFormat="1" ht="33" customHeight="1">
      <c r="A5" s="434"/>
      <c r="B5" s="435"/>
      <c r="C5" s="434"/>
      <c r="D5" s="282" t="s">
        <v>11</v>
      </c>
      <c r="E5" s="282" t="s">
        <v>12</v>
      </c>
      <c r="F5" s="434"/>
      <c r="G5" s="434"/>
      <c r="H5" s="434"/>
      <c r="I5" s="439"/>
      <c r="J5" s="439"/>
      <c r="K5" s="439"/>
      <c r="L5" s="486"/>
    </row>
    <row r="6" spans="1:12" s="301" customFormat="1" ht="24.95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301" customFormat="1" ht="24.95" customHeight="1">
      <c r="A7" s="115">
        <v>1</v>
      </c>
      <c r="B7" s="275" t="s">
        <v>1515</v>
      </c>
      <c r="C7" s="197" t="s">
        <v>2449</v>
      </c>
      <c r="D7" s="198"/>
      <c r="E7" s="198" t="s">
        <v>2450</v>
      </c>
      <c r="F7" s="276" t="s">
        <v>16</v>
      </c>
      <c r="G7" s="277" t="s">
        <v>2451</v>
      </c>
      <c r="H7" s="64" t="s">
        <v>18</v>
      </c>
      <c r="I7" s="65">
        <v>71</v>
      </c>
      <c r="J7" s="278">
        <v>80</v>
      </c>
      <c r="K7" s="279">
        <f>(I7*2)+J7</f>
        <v>222</v>
      </c>
      <c r="L7" s="279"/>
    </row>
    <row r="8" spans="1:12" s="301" customFormat="1" ht="24.95" customHeight="1">
      <c r="A8" s="115">
        <f>A7+1</f>
        <v>2</v>
      </c>
      <c r="B8" s="275" t="s">
        <v>1513</v>
      </c>
      <c r="C8" s="197" t="s">
        <v>2446</v>
      </c>
      <c r="D8" s="198" t="s">
        <v>2447</v>
      </c>
      <c r="E8" s="198"/>
      <c r="F8" s="276" t="s">
        <v>16</v>
      </c>
      <c r="G8" s="277" t="s">
        <v>2448</v>
      </c>
      <c r="H8" s="64" t="s">
        <v>18</v>
      </c>
      <c r="I8" s="65">
        <v>68</v>
      </c>
      <c r="J8" s="278">
        <v>80</v>
      </c>
      <c r="K8" s="279">
        <f>(I8*2)+J8</f>
        <v>216</v>
      </c>
      <c r="L8" s="279"/>
    </row>
    <row r="9" spans="1:12" s="301" customFormat="1" ht="24.95" customHeight="1">
      <c r="A9" s="441" t="s">
        <v>397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</row>
    <row r="10" spans="1:12" s="301" customFormat="1" ht="24.95" customHeight="1">
      <c r="A10" s="115">
        <v>1</v>
      </c>
      <c r="B10" s="275" t="s">
        <v>1518</v>
      </c>
      <c r="C10" s="197" t="s">
        <v>2452</v>
      </c>
      <c r="D10" s="199" t="s">
        <v>2453</v>
      </c>
      <c r="E10" s="198"/>
      <c r="F10" s="64" t="s">
        <v>3573</v>
      </c>
      <c r="G10" s="277" t="s">
        <v>2454</v>
      </c>
      <c r="H10" s="64" t="s">
        <v>49</v>
      </c>
      <c r="I10" s="65">
        <v>48</v>
      </c>
      <c r="J10" s="278">
        <v>70</v>
      </c>
      <c r="K10" s="279">
        <f>(I10*2)+J10</f>
        <v>166</v>
      </c>
      <c r="L10" s="267"/>
    </row>
    <row r="11" spans="1:12" s="299" customFormat="1" ht="24.95" customHeight="1">
      <c r="A11" s="436" t="s">
        <v>398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8"/>
    </row>
    <row r="12" spans="1:12" s="301" customFormat="1" ht="24.95" customHeight="1">
      <c r="A12" s="115">
        <v>1</v>
      </c>
      <c r="B12" s="275" t="s">
        <v>2459</v>
      </c>
      <c r="C12" s="283" t="s">
        <v>2460</v>
      </c>
      <c r="D12" s="127"/>
      <c r="E12" s="284" t="s">
        <v>2461</v>
      </c>
      <c r="F12" s="276" t="s">
        <v>113</v>
      </c>
      <c r="G12" s="277" t="s">
        <v>2462</v>
      </c>
      <c r="H12" s="129" t="s">
        <v>18</v>
      </c>
      <c r="I12" s="130">
        <v>68</v>
      </c>
      <c r="J12" s="278">
        <v>92</v>
      </c>
      <c r="K12" s="279">
        <f>(I12*2)+J12</f>
        <v>228</v>
      </c>
      <c r="L12" s="279"/>
    </row>
    <row r="13" spans="1:12" s="301" customFormat="1" ht="24.95" customHeight="1">
      <c r="A13" s="115">
        <v>2</v>
      </c>
      <c r="B13" s="275" t="s">
        <v>2463</v>
      </c>
      <c r="C13" s="283" t="s">
        <v>2464</v>
      </c>
      <c r="D13" s="127"/>
      <c r="E13" s="127" t="s">
        <v>2465</v>
      </c>
      <c r="F13" s="276" t="s">
        <v>113</v>
      </c>
      <c r="G13" s="277" t="s">
        <v>2454</v>
      </c>
      <c r="H13" s="129" t="s">
        <v>18</v>
      </c>
      <c r="I13" s="130">
        <v>62</v>
      </c>
      <c r="J13" s="278">
        <v>90</v>
      </c>
      <c r="K13" s="279">
        <f>(I13*2)+J13</f>
        <v>214</v>
      </c>
      <c r="L13" s="279"/>
    </row>
    <row r="14" spans="1:12" s="301" customFormat="1" ht="24.95" customHeight="1">
      <c r="A14" s="115">
        <v>3</v>
      </c>
      <c r="B14" s="275" t="s">
        <v>2481</v>
      </c>
      <c r="C14" s="283" t="s">
        <v>2482</v>
      </c>
      <c r="D14" s="127">
        <v>32060</v>
      </c>
      <c r="E14" s="127"/>
      <c r="F14" s="276" t="s">
        <v>113</v>
      </c>
      <c r="G14" s="277" t="s">
        <v>2483</v>
      </c>
      <c r="H14" s="129" t="s">
        <v>18</v>
      </c>
      <c r="I14" s="130">
        <v>61</v>
      </c>
      <c r="J14" s="278">
        <v>88</v>
      </c>
      <c r="K14" s="279">
        <f>(I14*2)+J14</f>
        <v>210</v>
      </c>
      <c r="L14" s="267"/>
    </row>
    <row r="15" spans="1:12" s="301" customFormat="1" ht="24.95" customHeight="1">
      <c r="A15" s="115">
        <v>4</v>
      </c>
      <c r="B15" s="275" t="s">
        <v>2474</v>
      </c>
      <c r="C15" s="283" t="s">
        <v>2475</v>
      </c>
      <c r="D15" s="127"/>
      <c r="E15" s="284" t="s">
        <v>2476</v>
      </c>
      <c r="F15" s="276" t="s">
        <v>113</v>
      </c>
      <c r="G15" s="277" t="s">
        <v>2477</v>
      </c>
      <c r="H15" s="129" t="s">
        <v>18</v>
      </c>
      <c r="I15" s="130">
        <v>53</v>
      </c>
      <c r="J15" s="278">
        <v>94</v>
      </c>
      <c r="K15" s="279">
        <f>(I15*2)+J15</f>
        <v>200</v>
      </c>
      <c r="L15" s="267"/>
    </row>
    <row r="16" spans="1:12" s="301" customFormat="1" ht="24.95" customHeight="1">
      <c r="A16" s="436" t="s">
        <v>399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8"/>
    </row>
    <row r="17" spans="1:12" s="301" customFormat="1" ht="24.95" customHeight="1">
      <c r="A17" s="115">
        <v>1</v>
      </c>
      <c r="B17" s="275" t="s">
        <v>2455</v>
      </c>
      <c r="C17" s="283" t="s">
        <v>2456</v>
      </c>
      <c r="D17" s="127"/>
      <c r="E17" s="284" t="s">
        <v>2457</v>
      </c>
      <c r="F17" s="276" t="s">
        <v>113</v>
      </c>
      <c r="G17" s="277" t="s">
        <v>2458</v>
      </c>
      <c r="H17" s="129" t="s">
        <v>977</v>
      </c>
      <c r="I17" s="130">
        <v>75</v>
      </c>
      <c r="J17" s="278">
        <v>92</v>
      </c>
      <c r="K17" s="279">
        <f>(I17*2)+J17</f>
        <v>242</v>
      </c>
      <c r="L17" s="279"/>
    </row>
    <row r="18" spans="1:12" s="301" customFormat="1" ht="24.95" customHeight="1">
      <c r="A18" s="115">
        <f>A17+1</f>
        <v>2</v>
      </c>
      <c r="B18" s="275" t="s">
        <v>2470</v>
      </c>
      <c r="C18" s="283" t="s">
        <v>2471</v>
      </c>
      <c r="D18" s="127"/>
      <c r="E18" s="284" t="s">
        <v>2472</v>
      </c>
      <c r="F18" s="276" t="s">
        <v>113</v>
      </c>
      <c r="G18" s="277" t="s">
        <v>2473</v>
      </c>
      <c r="H18" s="129" t="s">
        <v>977</v>
      </c>
      <c r="I18" s="130">
        <v>67</v>
      </c>
      <c r="J18" s="278">
        <v>92</v>
      </c>
      <c r="K18" s="279">
        <f>(I18*2)+J18</f>
        <v>226</v>
      </c>
      <c r="L18" s="279"/>
    </row>
    <row r="19" spans="1:12" s="301" customFormat="1" ht="24.95" customHeight="1">
      <c r="A19" s="115">
        <f>A18+1</f>
        <v>3</v>
      </c>
      <c r="B19" s="275" t="s">
        <v>2466</v>
      </c>
      <c r="C19" s="283" t="s">
        <v>2467</v>
      </c>
      <c r="D19" s="127"/>
      <c r="E19" s="284" t="s">
        <v>2468</v>
      </c>
      <c r="F19" s="276" t="s">
        <v>113</v>
      </c>
      <c r="G19" s="277" t="s">
        <v>2469</v>
      </c>
      <c r="H19" s="129" t="s">
        <v>977</v>
      </c>
      <c r="I19" s="130">
        <v>60</v>
      </c>
      <c r="J19" s="278">
        <v>92</v>
      </c>
      <c r="K19" s="279">
        <f>(I19*2)+J19</f>
        <v>212</v>
      </c>
      <c r="L19" s="279"/>
    </row>
    <row r="20" spans="1:12" s="301" customFormat="1" ht="24.95" customHeight="1">
      <c r="A20" s="115">
        <f>A19+1</f>
        <v>4</v>
      </c>
      <c r="B20" s="275" t="s">
        <v>2478</v>
      </c>
      <c r="C20" s="283" t="s">
        <v>2479</v>
      </c>
      <c r="D20" s="127"/>
      <c r="E20" s="284" t="s">
        <v>2480</v>
      </c>
      <c r="F20" s="276" t="s">
        <v>113</v>
      </c>
      <c r="G20" s="277" t="s">
        <v>2462</v>
      </c>
      <c r="H20" s="129" t="s">
        <v>977</v>
      </c>
      <c r="I20" s="130">
        <v>54</v>
      </c>
      <c r="J20" s="278">
        <v>92</v>
      </c>
      <c r="K20" s="279">
        <f>(I20*2)+J20</f>
        <v>200</v>
      </c>
      <c r="L20" s="279"/>
    </row>
    <row r="21" spans="1:12" s="301" customFormat="1" ht="24.95" customHeight="1">
      <c r="A21" s="115">
        <f>A20+1</f>
        <v>5</v>
      </c>
      <c r="B21" s="275" t="s">
        <v>2484</v>
      </c>
      <c r="C21" s="283" t="s">
        <v>2485</v>
      </c>
      <c r="D21" s="127"/>
      <c r="E21" s="127" t="s">
        <v>351</v>
      </c>
      <c r="F21" s="276" t="s">
        <v>113</v>
      </c>
      <c r="G21" s="277" t="s">
        <v>2486</v>
      </c>
      <c r="H21" s="129" t="s">
        <v>977</v>
      </c>
      <c r="I21" s="130">
        <v>44</v>
      </c>
      <c r="J21" s="278">
        <v>86</v>
      </c>
      <c r="K21" s="279">
        <f>(I21*2)+J21</f>
        <v>174</v>
      </c>
      <c r="L21" s="267"/>
    </row>
  </sheetData>
  <sortState ref="B12:L20">
    <sortCondition ref="H12:H20"/>
  </sortState>
  <mergeCells count="18">
    <mergeCell ref="A16:L16"/>
    <mergeCell ref="A9:L9"/>
    <mergeCell ref="I4:I5"/>
    <mergeCell ref="J4:J5"/>
    <mergeCell ref="K4:K5"/>
    <mergeCell ref="L4:L5"/>
    <mergeCell ref="A6:L6"/>
    <mergeCell ref="A11:L11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33" bottom="0.75" header="0.3" footer="0.3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12" sqref="A12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5.5703125" style="24" customWidth="1"/>
    <col min="4" max="4" width="11.85546875" style="25" bestFit="1" customWidth="1"/>
    <col min="5" max="5" width="10.85546875" style="23" customWidth="1"/>
    <col min="6" max="6" width="20.140625" style="26" customWidth="1"/>
    <col min="7" max="7" width="23.42578125" style="26" customWidth="1"/>
    <col min="8" max="8" width="9.7109375" style="23" customWidth="1"/>
    <col min="9" max="9" width="7.85546875" style="27" customWidth="1"/>
    <col min="10" max="10" width="8.42578125" style="27" customWidth="1"/>
    <col min="11" max="11" width="9.140625" style="27" customWidth="1"/>
    <col min="12" max="12" width="8.1406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58.5" customHeight="1">
      <c r="A2" s="451" t="s">
        <v>3621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53" customFormat="1" ht="19.5" customHeight="1">
      <c r="A4" s="417" t="s">
        <v>1</v>
      </c>
      <c r="B4" s="418" t="s">
        <v>2</v>
      </c>
      <c r="C4" s="417" t="s">
        <v>3</v>
      </c>
      <c r="D4" s="418" t="s">
        <v>4</v>
      </c>
      <c r="E4" s="418"/>
      <c r="F4" s="417" t="s">
        <v>5</v>
      </c>
      <c r="G4" s="417" t="s">
        <v>6</v>
      </c>
      <c r="H4" s="417" t="s">
        <v>7</v>
      </c>
      <c r="I4" s="420" t="s">
        <v>8</v>
      </c>
      <c r="J4" s="420" t="s">
        <v>9</v>
      </c>
      <c r="K4" s="420" t="s">
        <v>10</v>
      </c>
      <c r="L4" s="486" t="s">
        <v>3584</v>
      </c>
    </row>
    <row r="5" spans="1:12" s="53" customFormat="1" ht="33" customHeight="1">
      <c r="A5" s="417"/>
      <c r="B5" s="418"/>
      <c r="C5" s="417"/>
      <c r="D5" s="264" t="s">
        <v>11</v>
      </c>
      <c r="E5" s="264" t="s">
        <v>12</v>
      </c>
      <c r="F5" s="417"/>
      <c r="G5" s="417"/>
      <c r="H5" s="417"/>
      <c r="I5" s="420"/>
      <c r="J5" s="420"/>
      <c r="K5" s="420"/>
      <c r="L5" s="486"/>
    </row>
    <row r="6" spans="1:12" s="32" customFormat="1" ht="20.100000000000001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20.100000000000001" customHeight="1">
      <c r="A7" s="37">
        <v>1</v>
      </c>
      <c r="B7" s="43" t="s">
        <v>2491</v>
      </c>
      <c r="C7" s="74" t="s">
        <v>2492</v>
      </c>
      <c r="D7" s="75" t="s">
        <v>2493</v>
      </c>
      <c r="E7" s="75"/>
      <c r="F7" s="37" t="s">
        <v>576</v>
      </c>
      <c r="G7" s="38" t="s">
        <v>2494</v>
      </c>
      <c r="H7" s="58" t="s">
        <v>18</v>
      </c>
      <c r="I7" s="59">
        <v>72</v>
      </c>
      <c r="J7" s="33">
        <v>84</v>
      </c>
      <c r="K7" s="60">
        <f t="shared" ref="K7:K12" si="0">(I7*2)+J7</f>
        <v>228</v>
      </c>
      <c r="L7" s="271"/>
    </row>
    <row r="8" spans="1:12" s="32" customFormat="1" ht="20.100000000000001" customHeight="1">
      <c r="A8" s="37">
        <f>A7+1</f>
        <v>2</v>
      </c>
      <c r="B8" s="43" t="s">
        <v>2487</v>
      </c>
      <c r="C8" s="74" t="s">
        <v>2488</v>
      </c>
      <c r="D8" s="75"/>
      <c r="E8" s="75" t="s">
        <v>2489</v>
      </c>
      <c r="F8" s="37" t="s">
        <v>2878</v>
      </c>
      <c r="G8" s="272" t="s">
        <v>2490</v>
      </c>
      <c r="H8" s="58" t="s">
        <v>18</v>
      </c>
      <c r="I8" s="59">
        <v>70</v>
      </c>
      <c r="J8" s="33">
        <v>84</v>
      </c>
      <c r="K8" s="60">
        <f t="shared" si="0"/>
        <v>224</v>
      </c>
      <c r="L8" s="271"/>
    </row>
    <row r="9" spans="1:12" s="32" customFormat="1" ht="20.100000000000001" customHeight="1">
      <c r="A9" s="37">
        <f>A8+1</f>
        <v>3</v>
      </c>
      <c r="B9" s="43" t="s">
        <v>2495</v>
      </c>
      <c r="C9" s="74" t="s">
        <v>2496</v>
      </c>
      <c r="D9" s="75"/>
      <c r="E9" s="75">
        <v>28005</v>
      </c>
      <c r="F9" s="37" t="s">
        <v>2878</v>
      </c>
      <c r="G9" s="38" t="s">
        <v>2497</v>
      </c>
      <c r="H9" s="58" t="s">
        <v>18</v>
      </c>
      <c r="I9" s="59">
        <v>66</v>
      </c>
      <c r="J9" s="33">
        <v>78</v>
      </c>
      <c r="K9" s="60">
        <f t="shared" si="0"/>
        <v>210</v>
      </c>
      <c r="L9" s="271"/>
    </row>
    <row r="10" spans="1:12" s="32" customFormat="1" ht="20.100000000000001" customHeight="1">
      <c r="A10" s="37">
        <f>A9+1</f>
        <v>4</v>
      </c>
      <c r="B10" s="43" t="s">
        <v>2498</v>
      </c>
      <c r="C10" s="74" t="s">
        <v>2499</v>
      </c>
      <c r="D10" s="75">
        <v>27397</v>
      </c>
      <c r="E10" s="75"/>
      <c r="F10" s="37" t="s">
        <v>2878</v>
      </c>
      <c r="G10" s="38" t="s">
        <v>2500</v>
      </c>
      <c r="H10" s="58" t="s">
        <v>18</v>
      </c>
      <c r="I10" s="59">
        <v>53</v>
      </c>
      <c r="J10" s="33">
        <v>72</v>
      </c>
      <c r="K10" s="60">
        <f t="shared" si="0"/>
        <v>178</v>
      </c>
      <c r="L10" s="271"/>
    </row>
    <row r="11" spans="1:12" s="32" customFormat="1" ht="20.100000000000001" customHeight="1">
      <c r="A11" s="37">
        <f>A10+1</f>
        <v>5</v>
      </c>
      <c r="B11" s="43" t="s">
        <v>2501</v>
      </c>
      <c r="C11" s="74" t="s">
        <v>2502</v>
      </c>
      <c r="D11" s="75"/>
      <c r="E11" s="75" t="s">
        <v>2503</v>
      </c>
      <c r="F11" s="37" t="s">
        <v>2878</v>
      </c>
      <c r="G11" s="38" t="s">
        <v>2504</v>
      </c>
      <c r="H11" s="58" t="s">
        <v>18</v>
      </c>
      <c r="I11" s="59">
        <v>28</v>
      </c>
      <c r="J11" s="33">
        <v>76</v>
      </c>
      <c r="K11" s="60">
        <f t="shared" si="0"/>
        <v>132</v>
      </c>
      <c r="L11" s="271"/>
    </row>
    <row r="12" spans="1:12" s="32" customFormat="1" ht="20.100000000000001" customHeight="1">
      <c r="A12" s="37">
        <f>A11+1</f>
        <v>6</v>
      </c>
      <c r="B12" s="43" t="s">
        <v>2505</v>
      </c>
      <c r="C12" s="74" t="s">
        <v>2506</v>
      </c>
      <c r="D12" s="75" t="s">
        <v>2507</v>
      </c>
      <c r="E12" s="75"/>
      <c r="F12" s="37" t="s">
        <v>2878</v>
      </c>
      <c r="G12" s="38" t="s">
        <v>2504</v>
      </c>
      <c r="H12" s="58" t="s">
        <v>18</v>
      </c>
      <c r="I12" s="59">
        <v>27.5</v>
      </c>
      <c r="J12" s="33">
        <v>56</v>
      </c>
      <c r="K12" s="60">
        <f t="shared" si="0"/>
        <v>111</v>
      </c>
      <c r="L12" s="271"/>
    </row>
    <row r="13" spans="1:12" s="41" customFormat="1" ht="20.100000000000001" customHeight="1">
      <c r="A13" s="455" t="s">
        <v>1166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7"/>
    </row>
    <row r="14" spans="1:12" s="50" customFormat="1" ht="20.100000000000001" customHeight="1">
      <c r="A14" s="37">
        <v>1</v>
      </c>
      <c r="B14" s="43" t="s">
        <v>968</v>
      </c>
      <c r="C14" s="35" t="s">
        <v>2521</v>
      </c>
      <c r="D14" s="181">
        <v>33155</v>
      </c>
      <c r="E14" s="181"/>
      <c r="F14" s="34" t="s">
        <v>113</v>
      </c>
      <c r="G14" s="38" t="s">
        <v>2509</v>
      </c>
      <c r="H14" s="39" t="s">
        <v>18</v>
      </c>
      <c r="I14" s="40">
        <v>74</v>
      </c>
      <c r="J14" s="33">
        <v>90</v>
      </c>
      <c r="K14" s="48">
        <f>(I14*2)+J14</f>
        <v>238</v>
      </c>
      <c r="L14" s="271"/>
    </row>
    <row r="15" spans="1:12" s="50" customFormat="1" ht="20.100000000000001" customHeight="1">
      <c r="A15" s="37">
        <v>2</v>
      </c>
      <c r="B15" s="43" t="s">
        <v>964</v>
      </c>
      <c r="C15" s="35" t="s">
        <v>2516</v>
      </c>
      <c r="D15" s="181" t="s">
        <v>2517</v>
      </c>
      <c r="E15" s="181"/>
      <c r="F15" s="34" t="s">
        <v>113</v>
      </c>
      <c r="G15" s="38" t="s">
        <v>2518</v>
      </c>
      <c r="H15" s="39" t="s">
        <v>18</v>
      </c>
      <c r="I15" s="40">
        <v>58</v>
      </c>
      <c r="J15" s="33">
        <v>88</v>
      </c>
      <c r="K15" s="48">
        <f>(I15*2)+J15</f>
        <v>204</v>
      </c>
      <c r="L15" s="271"/>
    </row>
    <row r="16" spans="1:12" s="50" customFormat="1" ht="20.100000000000001" customHeight="1">
      <c r="A16" s="37">
        <v>3</v>
      </c>
      <c r="B16" s="43" t="s">
        <v>958</v>
      </c>
      <c r="C16" s="35" t="s">
        <v>2512</v>
      </c>
      <c r="D16" s="181">
        <v>32935</v>
      </c>
      <c r="E16" s="181"/>
      <c r="F16" s="34" t="s">
        <v>113</v>
      </c>
      <c r="G16" s="38" t="s">
        <v>2513</v>
      </c>
      <c r="H16" s="39" t="s">
        <v>18</v>
      </c>
      <c r="I16" s="40">
        <v>60</v>
      </c>
      <c r="J16" s="33">
        <v>78</v>
      </c>
      <c r="K16" s="48">
        <f>(I16*2)+J16</f>
        <v>198</v>
      </c>
      <c r="L16" s="271"/>
    </row>
    <row r="17" spans="1:12" s="50" customFormat="1" ht="20.100000000000001" customHeight="1">
      <c r="A17" s="37">
        <v>4</v>
      </c>
      <c r="B17" s="43" t="s">
        <v>953</v>
      </c>
      <c r="C17" s="35" t="s">
        <v>2508</v>
      </c>
      <c r="D17" s="181"/>
      <c r="E17" s="181">
        <v>33368</v>
      </c>
      <c r="F17" s="34" t="s">
        <v>113</v>
      </c>
      <c r="G17" s="38" t="s">
        <v>2509</v>
      </c>
      <c r="H17" s="39" t="s">
        <v>18</v>
      </c>
      <c r="I17" s="40">
        <v>44</v>
      </c>
      <c r="J17" s="33">
        <v>86</v>
      </c>
      <c r="K17" s="48">
        <f>(I17*2)+J17</f>
        <v>174</v>
      </c>
      <c r="L17" s="38"/>
    </row>
    <row r="18" spans="1:12" s="50" customFormat="1" ht="20.100000000000001" customHeight="1">
      <c r="A18" s="455" t="s">
        <v>1167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7"/>
    </row>
    <row r="19" spans="1:12" s="50" customFormat="1" ht="20.100000000000001" customHeight="1">
      <c r="A19" s="37">
        <v>1</v>
      </c>
      <c r="B19" s="43" t="s">
        <v>955</v>
      </c>
      <c r="C19" s="35" t="s">
        <v>2510</v>
      </c>
      <c r="D19" s="181"/>
      <c r="E19" s="181">
        <v>33767</v>
      </c>
      <c r="F19" s="34" t="s">
        <v>113</v>
      </c>
      <c r="G19" s="38" t="s">
        <v>2511</v>
      </c>
      <c r="H19" s="39" t="s">
        <v>49</v>
      </c>
      <c r="I19" s="40">
        <v>71</v>
      </c>
      <c r="J19" s="33">
        <v>86</v>
      </c>
      <c r="K19" s="48">
        <f>(I19*2)+J19</f>
        <v>228</v>
      </c>
      <c r="L19" s="271"/>
    </row>
    <row r="20" spans="1:12" s="50" customFormat="1" ht="20.100000000000001" customHeight="1">
      <c r="A20" s="37">
        <v>2</v>
      </c>
      <c r="B20" s="43" t="s">
        <v>971</v>
      </c>
      <c r="C20" s="35" t="s">
        <v>2522</v>
      </c>
      <c r="D20" s="181"/>
      <c r="E20" s="181" t="s">
        <v>2523</v>
      </c>
      <c r="F20" s="34" t="s">
        <v>113</v>
      </c>
      <c r="G20" s="38" t="s">
        <v>2524</v>
      </c>
      <c r="H20" s="39" t="s">
        <v>49</v>
      </c>
      <c r="I20" s="40">
        <v>67</v>
      </c>
      <c r="J20" s="33">
        <v>74</v>
      </c>
      <c r="K20" s="48">
        <f>(I20*2)+J20</f>
        <v>208</v>
      </c>
      <c r="L20" s="271"/>
    </row>
    <row r="21" spans="1:12" s="50" customFormat="1" ht="20.100000000000001" customHeight="1">
      <c r="A21" s="37">
        <v>3</v>
      </c>
      <c r="B21" s="43" t="s">
        <v>966</v>
      </c>
      <c r="C21" s="35" t="s">
        <v>2519</v>
      </c>
      <c r="D21" s="181"/>
      <c r="E21" s="181">
        <v>30996</v>
      </c>
      <c r="F21" s="34" t="s">
        <v>113</v>
      </c>
      <c r="G21" s="38" t="s">
        <v>2520</v>
      </c>
      <c r="H21" s="39" t="s">
        <v>49</v>
      </c>
      <c r="I21" s="40">
        <v>58.5</v>
      </c>
      <c r="J21" s="33">
        <v>84</v>
      </c>
      <c r="K21" s="48">
        <f>(I21*2)+J21</f>
        <v>201</v>
      </c>
      <c r="L21" s="271"/>
    </row>
    <row r="22" spans="1:12" s="50" customFormat="1" ht="20.100000000000001" customHeight="1">
      <c r="A22" s="37">
        <v>4</v>
      </c>
      <c r="B22" s="43" t="s">
        <v>961</v>
      </c>
      <c r="C22" s="35" t="s">
        <v>2514</v>
      </c>
      <c r="D22" s="181">
        <v>30234</v>
      </c>
      <c r="E22" s="181"/>
      <c r="F22" s="34" t="s">
        <v>113</v>
      </c>
      <c r="G22" s="38" t="s">
        <v>2515</v>
      </c>
      <c r="H22" s="39" t="s">
        <v>49</v>
      </c>
      <c r="I22" s="40">
        <v>58</v>
      </c>
      <c r="J22" s="33">
        <v>80</v>
      </c>
      <c r="K22" s="48">
        <f>(I22*2)+J22</f>
        <v>196</v>
      </c>
      <c r="L22" s="271"/>
    </row>
  </sheetData>
  <sortState ref="B14:L21">
    <sortCondition ref="H14:H21"/>
  </sortState>
  <mergeCells count="17">
    <mergeCell ref="A18:L18"/>
    <mergeCell ref="I4:I5"/>
    <mergeCell ref="J4:J5"/>
    <mergeCell ref="K4:K5"/>
    <mergeCell ref="L4:L5"/>
    <mergeCell ref="A6:L6"/>
    <mergeCell ref="A13:L13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26" bottom="0.75" header="0.3" footer="0.3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workbookViewId="0">
      <selection activeCell="A14" sqref="A14"/>
    </sheetView>
  </sheetViews>
  <sheetFormatPr defaultRowHeight="18.75"/>
  <cols>
    <col min="1" max="1" width="5.140625" style="304" bestFit="1" customWidth="1"/>
    <col min="2" max="2" width="5.5703125" style="304" bestFit="1" customWidth="1"/>
    <col min="3" max="3" width="22" style="305" customWidth="1"/>
    <col min="4" max="4" width="11.85546875" style="306" bestFit="1" customWidth="1"/>
    <col min="5" max="5" width="10.5703125" style="304" customWidth="1"/>
    <col min="6" max="6" width="17.5703125" style="307" customWidth="1"/>
    <col min="7" max="7" width="23.140625" style="307" customWidth="1"/>
    <col min="8" max="8" width="9.7109375" style="304" customWidth="1"/>
    <col min="9" max="9" width="8.5703125" style="308" customWidth="1"/>
    <col min="10" max="11" width="9.7109375" style="308" customWidth="1"/>
    <col min="12" max="12" width="7.5703125" style="304" customWidth="1"/>
    <col min="13" max="16384" width="9.140625" style="304"/>
  </cols>
  <sheetData>
    <row r="1" spans="1:12" s="315" customFormat="1" ht="46.5" customHeight="1">
      <c r="A1" s="485" t="s">
        <v>3571</v>
      </c>
      <c r="B1" s="485"/>
      <c r="C1" s="485"/>
      <c r="D1" s="485"/>
      <c r="E1" s="485"/>
      <c r="F1" s="314"/>
      <c r="G1" s="479"/>
      <c r="H1" s="479"/>
      <c r="I1" s="479"/>
      <c r="J1" s="479"/>
      <c r="K1" s="479"/>
      <c r="L1" s="479"/>
    </row>
    <row r="2" spans="1:12" s="315" customFormat="1" ht="64.5" customHeight="1">
      <c r="A2" s="451" t="s">
        <v>3622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316" customFormat="1" ht="6.75" customHeight="1">
      <c r="A3" s="304"/>
      <c r="B3" s="306"/>
      <c r="D3" s="306"/>
      <c r="E3" s="306"/>
      <c r="F3" s="304"/>
      <c r="G3" s="304"/>
      <c r="I3" s="317"/>
      <c r="J3" s="317"/>
      <c r="K3" s="308"/>
      <c r="L3" s="304"/>
    </row>
    <row r="4" spans="1:12" s="357" customFormat="1" ht="19.5" customHeight="1">
      <c r="A4" s="434" t="s">
        <v>1</v>
      </c>
      <c r="B4" s="435" t="s">
        <v>2</v>
      </c>
      <c r="C4" s="434" t="s">
        <v>3</v>
      </c>
      <c r="D4" s="435" t="s">
        <v>4</v>
      </c>
      <c r="E4" s="435"/>
      <c r="F4" s="434" t="s">
        <v>5</v>
      </c>
      <c r="G4" s="434" t="s">
        <v>6</v>
      </c>
      <c r="H4" s="434" t="s">
        <v>7</v>
      </c>
      <c r="I4" s="439" t="s">
        <v>8</v>
      </c>
      <c r="J4" s="439" t="s">
        <v>9</v>
      </c>
      <c r="K4" s="439" t="s">
        <v>10</v>
      </c>
      <c r="L4" s="486" t="s">
        <v>3584</v>
      </c>
    </row>
    <row r="5" spans="1:12" s="357" customFormat="1" ht="33" customHeight="1">
      <c r="A5" s="434"/>
      <c r="B5" s="435"/>
      <c r="C5" s="434"/>
      <c r="D5" s="282" t="s">
        <v>11</v>
      </c>
      <c r="E5" s="282" t="s">
        <v>12</v>
      </c>
      <c r="F5" s="434"/>
      <c r="G5" s="434"/>
      <c r="H5" s="434"/>
      <c r="I5" s="439"/>
      <c r="J5" s="439"/>
      <c r="K5" s="439"/>
      <c r="L5" s="486"/>
    </row>
    <row r="6" spans="1:12" s="301" customFormat="1" ht="20.100000000000001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301" customFormat="1" ht="20.100000000000001" customHeight="1">
      <c r="A7" s="115">
        <v>1</v>
      </c>
      <c r="B7" s="275" t="s">
        <v>2525</v>
      </c>
      <c r="C7" s="358" t="s">
        <v>2526</v>
      </c>
      <c r="D7" s="201">
        <v>28557</v>
      </c>
      <c r="E7" s="204"/>
      <c r="F7" s="276" t="s">
        <v>3579</v>
      </c>
      <c r="G7" s="277" t="s">
        <v>2527</v>
      </c>
      <c r="H7" s="64" t="s">
        <v>18</v>
      </c>
      <c r="I7" s="65">
        <v>50</v>
      </c>
      <c r="J7" s="278">
        <v>86</v>
      </c>
      <c r="K7" s="279">
        <f>(I7*2)+J7</f>
        <v>186</v>
      </c>
      <c r="L7" s="277"/>
    </row>
    <row r="8" spans="1:12" s="301" customFormat="1" ht="20.100000000000001" customHeight="1">
      <c r="A8" s="115">
        <f>A7+1</f>
        <v>2</v>
      </c>
      <c r="B8" s="275" t="s">
        <v>2531</v>
      </c>
      <c r="C8" s="358" t="s">
        <v>2532</v>
      </c>
      <c r="D8" s="201"/>
      <c r="E8" s="204">
        <v>27941</v>
      </c>
      <c r="F8" s="276" t="s">
        <v>2878</v>
      </c>
      <c r="G8" s="277" t="s">
        <v>2533</v>
      </c>
      <c r="H8" s="64" t="s">
        <v>18</v>
      </c>
      <c r="I8" s="65">
        <v>50</v>
      </c>
      <c r="J8" s="278">
        <v>82</v>
      </c>
      <c r="K8" s="279">
        <f>(I8*2)+J8</f>
        <v>182</v>
      </c>
      <c r="L8" s="277"/>
    </row>
    <row r="9" spans="1:12" s="301" customFormat="1" ht="20.100000000000001" customHeight="1">
      <c r="A9" s="115">
        <f>A8+1</f>
        <v>3</v>
      </c>
      <c r="B9" s="275" t="s">
        <v>2537</v>
      </c>
      <c r="C9" s="358" t="s">
        <v>2538</v>
      </c>
      <c r="D9" s="201">
        <v>26947</v>
      </c>
      <c r="E9" s="204"/>
      <c r="F9" s="276" t="s">
        <v>16</v>
      </c>
      <c r="G9" s="277" t="s">
        <v>2536</v>
      </c>
      <c r="H9" s="64" t="s">
        <v>18</v>
      </c>
      <c r="I9" s="65">
        <v>39</v>
      </c>
      <c r="J9" s="278">
        <v>68</v>
      </c>
      <c r="K9" s="279">
        <f>(I9*2)+J9</f>
        <v>146</v>
      </c>
      <c r="L9" s="277"/>
    </row>
    <row r="10" spans="1:12" s="301" customFormat="1" ht="20.100000000000001" customHeight="1">
      <c r="A10" s="115">
        <f>A9+1</f>
        <v>4</v>
      </c>
      <c r="B10" s="275" t="s">
        <v>2539</v>
      </c>
      <c r="C10" s="358" t="s">
        <v>2540</v>
      </c>
      <c r="D10" s="201"/>
      <c r="E10" s="204">
        <v>30331</v>
      </c>
      <c r="F10" s="276" t="s">
        <v>16</v>
      </c>
      <c r="G10" s="277" t="s">
        <v>2541</v>
      </c>
      <c r="H10" s="64" t="s">
        <v>18</v>
      </c>
      <c r="I10" s="65">
        <v>35</v>
      </c>
      <c r="J10" s="278">
        <v>72</v>
      </c>
      <c r="K10" s="279">
        <f>(I10*2)+J10</f>
        <v>142</v>
      </c>
      <c r="L10" s="277"/>
    </row>
    <row r="11" spans="1:12" s="301" customFormat="1" ht="20.100000000000001" customHeight="1">
      <c r="A11" s="115">
        <f>A10+1</f>
        <v>5</v>
      </c>
      <c r="B11" s="275" t="s">
        <v>2528</v>
      </c>
      <c r="C11" s="358" t="s">
        <v>2529</v>
      </c>
      <c r="D11" s="201">
        <v>27459</v>
      </c>
      <c r="E11" s="204"/>
      <c r="F11" s="276" t="s">
        <v>16</v>
      </c>
      <c r="G11" s="277" t="s">
        <v>2530</v>
      </c>
      <c r="H11" s="64" t="s">
        <v>18</v>
      </c>
      <c r="I11" s="65">
        <v>35</v>
      </c>
      <c r="J11" s="278">
        <v>62</v>
      </c>
      <c r="K11" s="279">
        <f>(I11*2)+J11</f>
        <v>132</v>
      </c>
      <c r="L11" s="277"/>
    </row>
    <row r="12" spans="1:12" s="301" customFormat="1" ht="20.100000000000001" customHeight="1">
      <c r="A12" s="441" t="s">
        <v>397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</row>
    <row r="13" spans="1:12" s="301" customFormat="1" ht="20.100000000000001" customHeight="1">
      <c r="A13" s="115">
        <v>1</v>
      </c>
      <c r="B13" s="275" t="s">
        <v>2542</v>
      </c>
      <c r="C13" s="358" t="s">
        <v>2543</v>
      </c>
      <c r="D13" s="201">
        <v>25454</v>
      </c>
      <c r="E13" s="204"/>
      <c r="F13" s="276" t="s">
        <v>16</v>
      </c>
      <c r="G13" s="277" t="s">
        <v>2544</v>
      </c>
      <c r="H13" s="64" t="s">
        <v>49</v>
      </c>
      <c r="I13" s="65">
        <v>66.5</v>
      </c>
      <c r="J13" s="278">
        <v>72</v>
      </c>
      <c r="K13" s="279">
        <f>(I13*2)+J13</f>
        <v>205</v>
      </c>
      <c r="L13" s="277"/>
    </row>
    <row r="14" spans="1:12" s="301" customFormat="1" ht="20.100000000000001" customHeight="1">
      <c r="A14" s="115">
        <v>2</v>
      </c>
      <c r="B14" s="275" t="s">
        <v>2534</v>
      </c>
      <c r="C14" s="358" t="s">
        <v>2535</v>
      </c>
      <c r="D14" s="201">
        <v>26417</v>
      </c>
      <c r="E14" s="204"/>
      <c r="F14" s="276" t="s">
        <v>16</v>
      </c>
      <c r="G14" s="277" t="s">
        <v>2536</v>
      </c>
      <c r="H14" s="64" t="s">
        <v>49</v>
      </c>
      <c r="I14" s="65">
        <v>55</v>
      </c>
      <c r="J14" s="278">
        <v>60</v>
      </c>
      <c r="K14" s="279">
        <f>(I14*2)+J14</f>
        <v>170</v>
      </c>
      <c r="L14" s="277"/>
    </row>
    <row r="15" spans="1:12" s="299" customFormat="1" ht="20.100000000000001" customHeight="1">
      <c r="A15" s="436" t="s">
        <v>398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8"/>
    </row>
    <row r="16" spans="1:12" s="320" customFormat="1" ht="20.100000000000001" customHeight="1">
      <c r="A16" s="115">
        <v>1</v>
      </c>
      <c r="B16" s="275" t="s">
        <v>176</v>
      </c>
      <c r="C16" s="200" t="s">
        <v>2554</v>
      </c>
      <c r="D16" s="201">
        <v>33305</v>
      </c>
      <c r="E16" s="204"/>
      <c r="F16" s="276" t="s">
        <v>113</v>
      </c>
      <c r="G16" s="277" t="s">
        <v>2553</v>
      </c>
      <c r="H16" s="64" t="s">
        <v>18</v>
      </c>
      <c r="I16" s="65">
        <v>73</v>
      </c>
      <c r="J16" s="278">
        <v>88</v>
      </c>
      <c r="K16" s="279">
        <f>(I16*2)+J16</f>
        <v>234</v>
      </c>
      <c r="L16" s="277"/>
    </row>
    <row r="17" spans="1:12" s="301" customFormat="1" ht="20.100000000000001" customHeight="1">
      <c r="A17" s="115">
        <v>2</v>
      </c>
      <c r="B17" s="275" t="s">
        <v>178</v>
      </c>
      <c r="C17" s="200" t="s">
        <v>2555</v>
      </c>
      <c r="D17" s="201"/>
      <c r="E17" s="204">
        <v>33893</v>
      </c>
      <c r="F17" s="276" t="s">
        <v>113</v>
      </c>
      <c r="G17" s="277" t="s">
        <v>2556</v>
      </c>
      <c r="H17" s="64" t="s">
        <v>18</v>
      </c>
      <c r="I17" s="65">
        <v>50</v>
      </c>
      <c r="J17" s="278">
        <v>74</v>
      </c>
      <c r="K17" s="279">
        <f>(I17*2)+J17</f>
        <v>174</v>
      </c>
      <c r="L17" s="277"/>
    </row>
    <row r="18" spans="1:12" s="301" customFormat="1" ht="20.100000000000001" customHeight="1">
      <c r="A18" s="115">
        <v>3</v>
      </c>
      <c r="B18" s="275" t="s">
        <v>163</v>
      </c>
      <c r="C18" s="200" t="s">
        <v>2545</v>
      </c>
      <c r="D18" s="201"/>
      <c r="E18" s="204">
        <v>32629</v>
      </c>
      <c r="F18" s="276" t="s">
        <v>113</v>
      </c>
      <c r="G18" s="277" t="s">
        <v>2546</v>
      </c>
      <c r="H18" s="64" t="s">
        <v>18</v>
      </c>
      <c r="I18" s="65">
        <v>40</v>
      </c>
      <c r="J18" s="278">
        <v>88</v>
      </c>
      <c r="K18" s="279">
        <f>(I18*2)+J18</f>
        <v>168</v>
      </c>
      <c r="L18" s="311"/>
    </row>
    <row r="19" spans="1:12" s="301" customFormat="1" ht="20.100000000000001" customHeight="1">
      <c r="A19" s="115">
        <v>4</v>
      </c>
      <c r="B19" s="275" t="s">
        <v>181</v>
      </c>
      <c r="C19" s="200" t="s">
        <v>2557</v>
      </c>
      <c r="D19" s="201"/>
      <c r="E19" s="201">
        <v>32943</v>
      </c>
      <c r="F19" s="276" t="s">
        <v>113</v>
      </c>
      <c r="G19" s="277" t="s">
        <v>2558</v>
      </c>
      <c r="H19" s="64" t="s">
        <v>18</v>
      </c>
      <c r="I19" s="65">
        <v>25</v>
      </c>
      <c r="J19" s="278">
        <v>70</v>
      </c>
      <c r="K19" s="279">
        <f>(I19*2)+J19</f>
        <v>120</v>
      </c>
      <c r="L19" s="277"/>
    </row>
    <row r="20" spans="1:12" s="301" customFormat="1" ht="20.100000000000001" customHeight="1">
      <c r="A20" s="436" t="s">
        <v>399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8"/>
    </row>
    <row r="21" spans="1:12" s="301" customFormat="1" ht="20.100000000000001" customHeight="1">
      <c r="A21" s="115">
        <v>1</v>
      </c>
      <c r="B21" s="275" t="s">
        <v>168</v>
      </c>
      <c r="C21" s="200" t="s">
        <v>2549</v>
      </c>
      <c r="D21" s="201"/>
      <c r="E21" s="204">
        <v>32801</v>
      </c>
      <c r="F21" s="276" t="s">
        <v>113</v>
      </c>
      <c r="G21" s="277" t="s">
        <v>2544</v>
      </c>
      <c r="H21" s="64" t="s">
        <v>49</v>
      </c>
      <c r="I21" s="65">
        <v>78</v>
      </c>
      <c r="J21" s="278">
        <v>88</v>
      </c>
      <c r="K21" s="279">
        <f t="shared" ref="K21:K26" si="0">(I21*2)+J21</f>
        <v>244</v>
      </c>
      <c r="L21" s="277"/>
    </row>
    <row r="22" spans="1:12" s="301" customFormat="1" ht="20.100000000000001" customHeight="1">
      <c r="A22" s="115">
        <f>A21+1</f>
        <v>2</v>
      </c>
      <c r="B22" s="275" t="s">
        <v>171</v>
      </c>
      <c r="C22" s="200" t="s">
        <v>2550</v>
      </c>
      <c r="D22" s="201">
        <v>31599</v>
      </c>
      <c r="E22" s="204"/>
      <c r="F22" s="276" t="s">
        <v>113</v>
      </c>
      <c r="G22" s="277" t="s">
        <v>2551</v>
      </c>
      <c r="H22" s="64" t="s">
        <v>49</v>
      </c>
      <c r="I22" s="65">
        <v>71</v>
      </c>
      <c r="J22" s="278">
        <v>86</v>
      </c>
      <c r="K22" s="279">
        <f t="shared" si="0"/>
        <v>228</v>
      </c>
      <c r="L22" s="277"/>
    </row>
    <row r="23" spans="1:12" s="301" customFormat="1" ht="20.100000000000001" customHeight="1">
      <c r="A23" s="115">
        <f>A22+1</f>
        <v>3</v>
      </c>
      <c r="B23" s="275" t="s">
        <v>184</v>
      </c>
      <c r="C23" s="200" t="s">
        <v>2559</v>
      </c>
      <c r="D23" s="201"/>
      <c r="E23" s="204">
        <v>33485</v>
      </c>
      <c r="F23" s="276" t="s">
        <v>113</v>
      </c>
      <c r="G23" s="277" t="s">
        <v>2548</v>
      </c>
      <c r="H23" s="64" t="s">
        <v>49</v>
      </c>
      <c r="I23" s="65">
        <v>73</v>
      </c>
      <c r="J23" s="278">
        <v>74</v>
      </c>
      <c r="K23" s="279">
        <f>(I23*2)+J23</f>
        <v>220</v>
      </c>
      <c r="L23" s="277"/>
    </row>
    <row r="24" spans="1:12" s="301" customFormat="1" ht="20.100000000000001" customHeight="1">
      <c r="A24" s="115">
        <f>A23+1</f>
        <v>4</v>
      </c>
      <c r="B24" s="275" t="s">
        <v>174</v>
      </c>
      <c r="C24" s="200" t="s">
        <v>2552</v>
      </c>
      <c r="D24" s="201"/>
      <c r="E24" s="204">
        <v>33489</v>
      </c>
      <c r="F24" s="276" t="s">
        <v>113</v>
      </c>
      <c r="G24" s="277" t="s">
        <v>2553</v>
      </c>
      <c r="H24" s="64" t="s">
        <v>49</v>
      </c>
      <c r="I24" s="65">
        <v>70</v>
      </c>
      <c r="J24" s="278">
        <v>80</v>
      </c>
      <c r="K24" s="279">
        <f>(I24*2)+J24</f>
        <v>220</v>
      </c>
      <c r="L24" s="277"/>
    </row>
    <row r="25" spans="1:12" s="320" customFormat="1" ht="20.100000000000001" customHeight="1">
      <c r="A25" s="115">
        <f>A24+1</f>
        <v>5</v>
      </c>
      <c r="B25" s="275" t="s">
        <v>165</v>
      </c>
      <c r="C25" s="200" t="s">
        <v>2547</v>
      </c>
      <c r="D25" s="201"/>
      <c r="E25" s="204">
        <v>33160</v>
      </c>
      <c r="F25" s="276" t="s">
        <v>113</v>
      </c>
      <c r="G25" s="277" t="s">
        <v>2548</v>
      </c>
      <c r="H25" s="64" t="s">
        <v>49</v>
      </c>
      <c r="I25" s="65">
        <v>61</v>
      </c>
      <c r="J25" s="278">
        <v>80</v>
      </c>
      <c r="K25" s="279">
        <f t="shared" si="0"/>
        <v>202</v>
      </c>
      <c r="L25" s="277"/>
    </row>
    <row r="26" spans="1:12" s="301" customFormat="1" ht="20.100000000000001" customHeight="1">
      <c r="A26" s="115">
        <f>A25+1</f>
        <v>6</v>
      </c>
      <c r="B26" s="275" t="s">
        <v>187</v>
      </c>
      <c r="C26" s="200" t="s">
        <v>2560</v>
      </c>
      <c r="D26" s="201"/>
      <c r="E26" s="204">
        <v>29436</v>
      </c>
      <c r="F26" s="276" t="s">
        <v>113</v>
      </c>
      <c r="G26" s="277" t="s">
        <v>2536</v>
      </c>
      <c r="H26" s="64" t="s">
        <v>49</v>
      </c>
      <c r="I26" s="65">
        <v>51</v>
      </c>
      <c r="J26" s="278">
        <v>66</v>
      </c>
      <c r="K26" s="279">
        <f t="shared" si="0"/>
        <v>168</v>
      </c>
      <c r="L26" s="277"/>
    </row>
  </sheetData>
  <sortState ref="B23:K24">
    <sortCondition descending="1" ref="I23:I24"/>
  </sortState>
  <mergeCells count="18">
    <mergeCell ref="A20:L20"/>
    <mergeCell ref="I4:I5"/>
    <mergeCell ref="J4:J5"/>
    <mergeCell ref="K4:K5"/>
    <mergeCell ref="L4:L5"/>
    <mergeCell ref="A6:L6"/>
    <mergeCell ref="A15:L15"/>
    <mergeCell ref="A12:L12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33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7" workbookViewId="0">
      <selection activeCell="A32" sqref="A32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1.140625" style="24" customWidth="1"/>
    <col min="4" max="4" width="10.28515625" style="25" customWidth="1"/>
    <col min="5" max="5" width="10.28515625" style="23" customWidth="1"/>
    <col min="6" max="6" width="22.42578125" style="26" customWidth="1"/>
    <col min="7" max="7" width="25.28515625" style="26" customWidth="1"/>
    <col min="8" max="8" width="9.28515625" style="23" customWidth="1"/>
    <col min="9" max="9" width="9" style="27" customWidth="1"/>
    <col min="10" max="10" width="8.85546875" style="27" customWidth="1"/>
    <col min="11" max="11" width="6.140625" style="27" customWidth="1"/>
    <col min="12" max="12" width="9.42578125" style="23" customWidth="1"/>
    <col min="13" max="16384" width="9.140625" style="23"/>
  </cols>
  <sheetData>
    <row r="1" spans="1:12" s="2" customFormat="1" ht="46.5" customHeight="1">
      <c r="A1" s="413" t="s">
        <v>0</v>
      </c>
      <c r="B1" s="413"/>
      <c r="C1" s="413"/>
      <c r="D1" s="413"/>
      <c r="E1" s="413"/>
      <c r="F1" s="29"/>
      <c r="G1" s="414"/>
      <c r="H1" s="414"/>
      <c r="I1" s="414"/>
      <c r="J1" s="414"/>
      <c r="K1" s="414"/>
      <c r="L1" s="414"/>
    </row>
    <row r="2" spans="1:12" s="2" customFormat="1" ht="56.25" customHeight="1">
      <c r="A2" s="415" t="s">
        <v>3587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s="5" customFormat="1" ht="6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53" customFormat="1" ht="19.5" customHeight="1">
      <c r="A4" s="434" t="s">
        <v>1</v>
      </c>
      <c r="B4" s="435" t="s">
        <v>2</v>
      </c>
      <c r="C4" s="434" t="s">
        <v>3</v>
      </c>
      <c r="D4" s="435" t="s">
        <v>4</v>
      </c>
      <c r="E4" s="435"/>
      <c r="F4" s="434" t="s">
        <v>5</v>
      </c>
      <c r="G4" s="434" t="s">
        <v>6</v>
      </c>
      <c r="H4" s="434" t="s">
        <v>7</v>
      </c>
      <c r="I4" s="439" t="s">
        <v>8</v>
      </c>
      <c r="J4" s="439" t="s">
        <v>9</v>
      </c>
      <c r="K4" s="439" t="s">
        <v>10</v>
      </c>
      <c r="L4" s="440" t="s">
        <v>3584</v>
      </c>
    </row>
    <row r="5" spans="1:12" s="53" customFormat="1" ht="33" customHeight="1">
      <c r="A5" s="434"/>
      <c r="B5" s="435"/>
      <c r="C5" s="434"/>
      <c r="D5" s="282" t="s">
        <v>11</v>
      </c>
      <c r="E5" s="282" t="s">
        <v>12</v>
      </c>
      <c r="F5" s="434"/>
      <c r="G5" s="434"/>
      <c r="H5" s="434"/>
      <c r="I5" s="439"/>
      <c r="J5" s="439"/>
      <c r="K5" s="439"/>
      <c r="L5" s="440"/>
    </row>
    <row r="6" spans="1:12" s="32" customFormat="1" ht="15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32" customFormat="1" ht="15" customHeight="1">
      <c r="A7" s="115">
        <v>1</v>
      </c>
      <c r="B7" s="275" t="s">
        <v>659</v>
      </c>
      <c r="C7" s="283" t="s">
        <v>660</v>
      </c>
      <c r="D7" s="284" t="s">
        <v>661</v>
      </c>
      <c r="E7" s="284"/>
      <c r="F7" s="115" t="s">
        <v>576</v>
      </c>
      <c r="G7" s="277" t="s">
        <v>662</v>
      </c>
      <c r="H7" s="129" t="s">
        <v>18</v>
      </c>
      <c r="I7" s="130">
        <v>50</v>
      </c>
      <c r="J7" s="278">
        <v>78</v>
      </c>
      <c r="K7" s="285">
        <f>(I7*2)+J7</f>
        <v>178</v>
      </c>
      <c r="L7" s="287"/>
    </row>
    <row r="8" spans="1:12" s="32" customFormat="1" ht="15" customHeight="1">
      <c r="A8" s="115">
        <f>A7+1</f>
        <v>2</v>
      </c>
      <c r="B8" s="275" t="s">
        <v>663</v>
      </c>
      <c r="C8" s="283" t="s">
        <v>664</v>
      </c>
      <c r="D8" s="284"/>
      <c r="E8" s="284" t="s">
        <v>665</v>
      </c>
      <c r="F8" s="115" t="s">
        <v>576</v>
      </c>
      <c r="G8" s="277" t="s">
        <v>666</v>
      </c>
      <c r="H8" s="129" t="s">
        <v>18</v>
      </c>
      <c r="I8" s="130">
        <v>50</v>
      </c>
      <c r="J8" s="278">
        <v>72</v>
      </c>
      <c r="K8" s="285">
        <f>(I8*2)+J8</f>
        <v>172</v>
      </c>
      <c r="L8" s="287"/>
    </row>
    <row r="9" spans="1:12" s="32" customFormat="1" ht="15" customHeight="1">
      <c r="A9" s="115">
        <f>A8+1</f>
        <v>3</v>
      </c>
      <c r="B9" s="275" t="s">
        <v>667</v>
      </c>
      <c r="C9" s="283" t="s">
        <v>668</v>
      </c>
      <c r="D9" s="284" t="s">
        <v>669</v>
      </c>
      <c r="E9" s="284"/>
      <c r="F9" s="281" t="s">
        <v>26</v>
      </c>
      <c r="G9" s="277" t="s">
        <v>666</v>
      </c>
      <c r="H9" s="129" t="s">
        <v>18</v>
      </c>
      <c r="I9" s="130">
        <v>54</v>
      </c>
      <c r="J9" s="278">
        <v>56</v>
      </c>
      <c r="K9" s="285">
        <f>(I9*2)+J9</f>
        <v>164</v>
      </c>
      <c r="L9" s="287"/>
    </row>
    <row r="10" spans="1:12" s="32" customFormat="1" ht="15" customHeight="1">
      <c r="A10" s="115">
        <f>A9+1</f>
        <v>4</v>
      </c>
      <c r="B10" s="275" t="s">
        <v>655</v>
      </c>
      <c r="C10" s="283" t="s">
        <v>656</v>
      </c>
      <c r="D10" s="284"/>
      <c r="E10" s="284" t="s">
        <v>657</v>
      </c>
      <c r="F10" s="281" t="s">
        <v>26</v>
      </c>
      <c r="G10" s="277" t="s">
        <v>658</v>
      </c>
      <c r="H10" s="129" t="s">
        <v>18</v>
      </c>
      <c r="I10" s="130">
        <v>42</v>
      </c>
      <c r="J10" s="278">
        <v>70</v>
      </c>
      <c r="K10" s="285">
        <f>(I10*2)+J10</f>
        <v>154</v>
      </c>
      <c r="L10" s="287"/>
    </row>
    <row r="11" spans="1:12" s="32" customFormat="1" ht="15" customHeight="1">
      <c r="A11" s="441" t="s">
        <v>397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</row>
    <row r="12" spans="1:12" s="32" customFormat="1" ht="15" customHeight="1">
      <c r="A12" s="115">
        <v>1</v>
      </c>
      <c r="B12" s="275" t="s">
        <v>651</v>
      </c>
      <c r="C12" s="283" t="s">
        <v>652</v>
      </c>
      <c r="D12" s="284" t="s">
        <v>653</v>
      </c>
      <c r="E12" s="284"/>
      <c r="F12" s="281" t="s">
        <v>26</v>
      </c>
      <c r="G12" s="277" t="s">
        <v>654</v>
      </c>
      <c r="H12" s="129" t="s">
        <v>49</v>
      </c>
      <c r="I12" s="130">
        <v>70</v>
      </c>
      <c r="J12" s="278">
        <v>58</v>
      </c>
      <c r="K12" s="285">
        <f>(I12*2)+J12</f>
        <v>198</v>
      </c>
      <c r="L12" s="287"/>
    </row>
    <row r="13" spans="1:12" s="41" customFormat="1" ht="15" customHeight="1">
      <c r="A13" s="436" t="s">
        <v>398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8"/>
    </row>
    <row r="14" spans="1:12" s="50" customFormat="1" ht="15" customHeight="1">
      <c r="A14" s="115">
        <v>1</v>
      </c>
      <c r="B14" s="275" t="s">
        <v>725</v>
      </c>
      <c r="C14" s="197" t="s">
        <v>726</v>
      </c>
      <c r="D14" s="199"/>
      <c r="E14" s="199" t="s">
        <v>727</v>
      </c>
      <c r="F14" s="276" t="s">
        <v>113</v>
      </c>
      <c r="G14" s="277" t="s">
        <v>728</v>
      </c>
      <c r="H14" s="64" t="s">
        <v>18</v>
      </c>
      <c r="I14" s="65">
        <v>74</v>
      </c>
      <c r="J14" s="278">
        <v>94</v>
      </c>
      <c r="K14" s="279">
        <f t="shared" ref="K14:K27" si="0">(I14*2)+J14</f>
        <v>242</v>
      </c>
      <c r="L14" s="287"/>
    </row>
    <row r="15" spans="1:12" s="50" customFormat="1" ht="15" customHeight="1">
      <c r="A15" s="115">
        <f>A14+1</f>
        <v>2</v>
      </c>
      <c r="B15" s="275" t="s">
        <v>708</v>
      </c>
      <c r="C15" s="197" t="s">
        <v>709</v>
      </c>
      <c r="D15" s="199"/>
      <c r="E15" s="199" t="s">
        <v>710</v>
      </c>
      <c r="F15" s="276" t="s">
        <v>113</v>
      </c>
      <c r="G15" s="277" t="s">
        <v>707</v>
      </c>
      <c r="H15" s="64" t="s">
        <v>18</v>
      </c>
      <c r="I15" s="65">
        <v>69</v>
      </c>
      <c r="J15" s="278">
        <v>92</v>
      </c>
      <c r="K15" s="279">
        <f t="shared" si="0"/>
        <v>230</v>
      </c>
      <c r="L15" s="287"/>
    </row>
    <row r="16" spans="1:12" s="67" customFormat="1" ht="15" customHeight="1">
      <c r="A16" s="115">
        <f t="shared" ref="A16:A27" si="1">A15+1</f>
        <v>3</v>
      </c>
      <c r="B16" s="275" t="s">
        <v>704</v>
      </c>
      <c r="C16" s="197" t="s">
        <v>705</v>
      </c>
      <c r="D16" s="199" t="s">
        <v>706</v>
      </c>
      <c r="E16" s="199"/>
      <c r="F16" s="276" t="s">
        <v>113</v>
      </c>
      <c r="G16" s="277" t="s">
        <v>707</v>
      </c>
      <c r="H16" s="64" t="s">
        <v>18</v>
      </c>
      <c r="I16" s="65">
        <v>72</v>
      </c>
      <c r="J16" s="278">
        <v>84</v>
      </c>
      <c r="K16" s="279">
        <f>(I16*2)+J16</f>
        <v>228</v>
      </c>
      <c r="L16" s="287"/>
    </row>
    <row r="17" spans="1:12" s="50" customFormat="1" ht="15" customHeight="1">
      <c r="A17" s="115">
        <f t="shared" si="1"/>
        <v>4</v>
      </c>
      <c r="B17" s="275" t="s">
        <v>700</v>
      </c>
      <c r="C17" s="197" t="s">
        <v>701</v>
      </c>
      <c r="D17" s="198"/>
      <c r="E17" s="199" t="s">
        <v>702</v>
      </c>
      <c r="F17" s="276" t="s">
        <v>113</v>
      </c>
      <c r="G17" s="277" t="s">
        <v>703</v>
      </c>
      <c r="H17" s="64" t="s">
        <v>18</v>
      </c>
      <c r="I17" s="65">
        <v>69</v>
      </c>
      <c r="J17" s="278">
        <v>90</v>
      </c>
      <c r="K17" s="279">
        <f>(I17*2)+J17</f>
        <v>228</v>
      </c>
      <c r="L17" s="287"/>
    </row>
    <row r="18" spans="1:12" s="50" customFormat="1" ht="15" customHeight="1">
      <c r="A18" s="115">
        <f t="shared" si="1"/>
        <v>5</v>
      </c>
      <c r="B18" s="275" t="s">
        <v>670</v>
      </c>
      <c r="C18" s="197" t="s">
        <v>671</v>
      </c>
      <c r="D18" s="199"/>
      <c r="E18" s="199" t="s">
        <v>672</v>
      </c>
      <c r="F18" s="276" t="s">
        <v>113</v>
      </c>
      <c r="G18" s="277" t="s">
        <v>673</v>
      </c>
      <c r="H18" s="64" t="s">
        <v>18</v>
      </c>
      <c r="I18" s="65">
        <v>73</v>
      </c>
      <c r="J18" s="278">
        <v>80</v>
      </c>
      <c r="K18" s="279">
        <f t="shared" si="0"/>
        <v>226</v>
      </c>
      <c r="L18" s="287"/>
    </row>
    <row r="19" spans="1:12" s="50" customFormat="1" ht="15" customHeight="1">
      <c r="A19" s="115">
        <f t="shared" si="1"/>
        <v>6</v>
      </c>
      <c r="B19" s="275" t="s">
        <v>729</v>
      </c>
      <c r="C19" s="197" t="s">
        <v>730</v>
      </c>
      <c r="D19" s="199" t="s">
        <v>731</v>
      </c>
      <c r="E19" s="199"/>
      <c r="F19" s="276" t="s">
        <v>113</v>
      </c>
      <c r="G19" s="277" t="s">
        <v>728</v>
      </c>
      <c r="H19" s="64" t="s">
        <v>18</v>
      </c>
      <c r="I19" s="65">
        <v>67.5</v>
      </c>
      <c r="J19" s="278">
        <v>82</v>
      </c>
      <c r="K19" s="279">
        <f t="shared" si="0"/>
        <v>217</v>
      </c>
      <c r="L19" s="287"/>
    </row>
    <row r="20" spans="1:12" s="50" customFormat="1" ht="15" customHeight="1">
      <c r="A20" s="115">
        <f t="shared" si="1"/>
        <v>7</v>
      </c>
      <c r="B20" s="275" t="s">
        <v>719</v>
      </c>
      <c r="C20" s="197" t="s">
        <v>720</v>
      </c>
      <c r="D20" s="199"/>
      <c r="E20" s="199" t="s">
        <v>721</v>
      </c>
      <c r="F20" s="276" t="s">
        <v>113</v>
      </c>
      <c r="G20" s="277" t="s">
        <v>673</v>
      </c>
      <c r="H20" s="64" t="s">
        <v>18</v>
      </c>
      <c r="I20" s="65">
        <v>63</v>
      </c>
      <c r="J20" s="278">
        <v>90</v>
      </c>
      <c r="K20" s="279">
        <f t="shared" si="0"/>
        <v>216</v>
      </c>
      <c r="L20" s="287"/>
    </row>
    <row r="21" spans="1:12" s="50" customFormat="1" ht="15" customHeight="1">
      <c r="A21" s="115">
        <f t="shared" si="1"/>
        <v>8</v>
      </c>
      <c r="B21" s="275" t="s">
        <v>715</v>
      </c>
      <c r="C21" s="197" t="s">
        <v>716</v>
      </c>
      <c r="D21" s="199"/>
      <c r="E21" s="199" t="s">
        <v>717</v>
      </c>
      <c r="F21" s="276" t="s">
        <v>113</v>
      </c>
      <c r="G21" s="277" t="s">
        <v>718</v>
      </c>
      <c r="H21" s="64" t="s">
        <v>18</v>
      </c>
      <c r="I21" s="65">
        <v>63</v>
      </c>
      <c r="J21" s="278">
        <v>82</v>
      </c>
      <c r="K21" s="279">
        <f t="shared" si="0"/>
        <v>208</v>
      </c>
      <c r="L21" s="287"/>
    </row>
    <row r="22" spans="1:12" s="50" customFormat="1" ht="15" customHeight="1">
      <c r="A22" s="115">
        <f t="shared" si="1"/>
        <v>9</v>
      </c>
      <c r="B22" s="275" t="s">
        <v>678</v>
      </c>
      <c r="C22" s="197" t="s">
        <v>679</v>
      </c>
      <c r="D22" s="199"/>
      <c r="E22" s="199" t="s">
        <v>680</v>
      </c>
      <c r="F22" s="276" t="s">
        <v>113</v>
      </c>
      <c r="G22" s="277" t="s">
        <v>681</v>
      </c>
      <c r="H22" s="64" t="s">
        <v>18</v>
      </c>
      <c r="I22" s="65">
        <v>60</v>
      </c>
      <c r="J22" s="278">
        <v>86</v>
      </c>
      <c r="K22" s="279">
        <f t="shared" si="0"/>
        <v>206</v>
      </c>
      <c r="L22" s="287"/>
    </row>
    <row r="23" spans="1:12" s="50" customFormat="1" ht="15" customHeight="1">
      <c r="A23" s="115">
        <f t="shared" si="1"/>
        <v>10</v>
      </c>
      <c r="B23" s="275" t="s">
        <v>697</v>
      </c>
      <c r="C23" s="197" t="s">
        <v>698</v>
      </c>
      <c r="D23" s="199"/>
      <c r="E23" s="199" t="s">
        <v>699</v>
      </c>
      <c r="F23" s="276" t="s">
        <v>113</v>
      </c>
      <c r="G23" s="277" t="s">
        <v>681</v>
      </c>
      <c r="H23" s="64" t="s">
        <v>18</v>
      </c>
      <c r="I23" s="65">
        <v>60</v>
      </c>
      <c r="J23" s="278">
        <v>82</v>
      </c>
      <c r="K23" s="279">
        <f t="shared" si="0"/>
        <v>202</v>
      </c>
      <c r="L23" s="277"/>
    </row>
    <row r="24" spans="1:12" s="50" customFormat="1" ht="15" customHeight="1">
      <c r="A24" s="115">
        <f t="shared" si="1"/>
        <v>11</v>
      </c>
      <c r="B24" s="275" t="s">
        <v>674</v>
      </c>
      <c r="C24" s="197" t="s">
        <v>675</v>
      </c>
      <c r="D24" s="199" t="s">
        <v>676</v>
      </c>
      <c r="E24" s="199"/>
      <c r="F24" s="276" t="s">
        <v>113</v>
      </c>
      <c r="G24" s="277" t="s">
        <v>677</v>
      </c>
      <c r="H24" s="64" t="s">
        <v>18</v>
      </c>
      <c r="I24" s="65">
        <v>53</v>
      </c>
      <c r="J24" s="278">
        <v>92</v>
      </c>
      <c r="K24" s="279">
        <f t="shared" si="0"/>
        <v>198</v>
      </c>
      <c r="L24" s="277"/>
    </row>
    <row r="25" spans="1:12" s="50" customFormat="1" ht="15" customHeight="1">
      <c r="A25" s="115">
        <f t="shared" si="1"/>
        <v>12</v>
      </c>
      <c r="B25" s="275" t="s">
        <v>682</v>
      </c>
      <c r="C25" s="197" t="s">
        <v>683</v>
      </c>
      <c r="D25" s="199"/>
      <c r="E25" s="199" t="s">
        <v>684</v>
      </c>
      <c r="F25" s="276" t="s">
        <v>113</v>
      </c>
      <c r="G25" s="277" t="s">
        <v>685</v>
      </c>
      <c r="H25" s="64" t="s">
        <v>18</v>
      </c>
      <c r="I25" s="65">
        <v>52</v>
      </c>
      <c r="J25" s="278">
        <v>82</v>
      </c>
      <c r="K25" s="279">
        <f t="shared" si="0"/>
        <v>186</v>
      </c>
      <c r="L25" s="277"/>
    </row>
    <row r="26" spans="1:12" s="67" customFormat="1" ht="15" customHeight="1">
      <c r="A26" s="115">
        <f t="shared" si="1"/>
        <v>13</v>
      </c>
      <c r="B26" s="275" t="s">
        <v>732</v>
      </c>
      <c r="C26" s="197" t="s">
        <v>733</v>
      </c>
      <c r="D26" s="199" t="s">
        <v>734</v>
      </c>
      <c r="E26" s="199"/>
      <c r="F26" s="276" t="s">
        <v>113</v>
      </c>
      <c r="G26" s="277" t="s">
        <v>677</v>
      </c>
      <c r="H26" s="64" t="s">
        <v>18</v>
      </c>
      <c r="I26" s="65">
        <v>50</v>
      </c>
      <c r="J26" s="278">
        <v>80</v>
      </c>
      <c r="K26" s="279">
        <f t="shared" si="0"/>
        <v>180</v>
      </c>
      <c r="L26" s="277"/>
    </row>
    <row r="27" spans="1:12" s="50" customFormat="1" ht="15" customHeight="1">
      <c r="A27" s="115">
        <f t="shared" si="1"/>
        <v>14</v>
      </c>
      <c r="B27" s="275" t="s">
        <v>689</v>
      </c>
      <c r="C27" s="197" t="s">
        <v>690</v>
      </c>
      <c r="D27" s="198"/>
      <c r="E27" s="199" t="s">
        <v>691</v>
      </c>
      <c r="F27" s="276" t="s">
        <v>113</v>
      </c>
      <c r="G27" s="277" t="s">
        <v>692</v>
      </c>
      <c r="H27" s="64" t="s">
        <v>18</v>
      </c>
      <c r="I27" s="65">
        <v>35</v>
      </c>
      <c r="J27" s="278">
        <v>80</v>
      </c>
      <c r="K27" s="279">
        <f t="shared" si="0"/>
        <v>150</v>
      </c>
      <c r="L27" s="277"/>
    </row>
    <row r="28" spans="1:12" s="50" customFormat="1" ht="15" customHeight="1">
      <c r="A28" s="436" t="s">
        <v>399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8"/>
    </row>
    <row r="29" spans="1:12" s="50" customFormat="1" ht="15" customHeight="1">
      <c r="A29" s="115">
        <v>1</v>
      </c>
      <c r="B29" s="275" t="s">
        <v>693</v>
      </c>
      <c r="C29" s="197" t="s">
        <v>694</v>
      </c>
      <c r="D29" s="199"/>
      <c r="E29" s="199" t="s">
        <v>695</v>
      </c>
      <c r="F29" s="276" t="s">
        <v>113</v>
      </c>
      <c r="G29" s="277" t="s">
        <v>696</v>
      </c>
      <c r="H29" s="64" t="s">
        <v>49</v>
      </c>
      <c r="I29" s="65">
        <v>68</v>
      </c>
      <c r="J29" s="278">
        <v>88</v>
      </c>
      <c r="K29" s="279">
        <f>(I29*2)+J29</f>
        <v>224</v>
      </c>
      <c r="L29" s="287"/>
    </row>
    <row r="30" spans="1:12" s="50" customFormat="1" ht="15" customHeight="1">
      <c r="A30" s="115">
        <f>A29+1</f>
        <v>2</v>
      </c>
      <c r="B30" s="275" t="s">
        <v>711</v>
      </c>
      <c r="C30" s="197" t="s">
        <v>712</v>
      </c>
      <c r="D30" s="198"/>
      <c r="E30" s="199" t="s">
        <v>713</v>
      </c>
      <c r="F30" s="276" t="s">
        <v>113</v>
      </c>
      <c r="G30" s="277" t="s">
        <v>714</v>
      </c>
      <c r="H30" s="64" t="s">
        <v>49</v>
      </c>
      <c r="I30" s="65">
        <v>63</v>
      </c>
      <c r="J30" s="278">
        <v>88</v>
      </c>
      <c r="K30" s="279">
        <f>(I30*2)+J30</f>
        <v>214</v>
      </c>
      <c r="L30" s="287"/>
    </row>
    <row r="31" spans="1:12" s="50" customFormat="1" ht="15" customHeight="1">
      <c r="A31" s="115">
        <f>A30+1</f>
        <v>3</v>
      </c>
      <c r="B31" s="275" t="s">
        <v>686</v>
      </c>
      <c r="C31" s="197" t="s">
        <v>687</v>
      </c>
      <c r="D31" s="199"/>
      <c r="E31" s="199" t="s">
        <v>688</v>
      </c>
      <c r="F31" s="276" t="s">
        <v>113</v>
      </c>
      <c r="G31" s="277" t="s">
        <v>677</v>
      </c>
      <c r="H31" s="64" t="s">
        <v>49</v>
      </c>
      <c r="I31" s="65">
        <v>64</v>
      </c>
      <c r="J31" s="278">
        <v>82</v>
      </c>
      <c r="K31" s="279">
        <f>(I31*2)+J31</f>
        <v>210</v>
      </c>
      <c r="L31" s="287"/>
    </row>
    <row r="32" spans="1:12" s="50" customFormat="1" ht="15" customHeight="1">
      <c r="A32" s="115">
        <f>A31+1</f>
        <v>4</v>
      </c>
      <c r="B32" s="275" t="s">
        <v>722</v>
      </c>
      <c r="C32" s="197" t="s">
        <v>723</v>
      </c>
      <c r="D32" s="199" t="s">
        <v>724</v>
      </c>
      <c r="E32" s="199"/>
      <c r="F32" s="276" t="s">
        <v>113</v>
      </c>
      <c r="G32" s="277" t="s">
        <v>696</v>
      </c>
      <c r="H32" s="64" t="s">
        <v>49</v>
      </c>
      <c r="I32" s="65">
        <v>50</v>
      </c>
      <c r="J32" s="278">
        <v>62</v>
      </c>
      <c r="K32" s="279">
        <f>(I32*2)+J32</f>
        <v>162</v>
      </c>
      <c r="L32" s="287"/>
    </row>
  </sheetData>
  <sortState ref="B16:K17">
    <sortCondition descending="1" ref="I16:I17"/>
  </sortState>
  <mergeCells count="18">
    <mergeCell ref="A28:L28"/>
    <mergeCell ref="I4:I5"/>
    <mergeCell ref="J4:J5"/>
    <mergeCell ref="K4:K5"/>
    <mergeCell ref="L4:L5"/>
    <mergeCell ref="A6:L6"/>
    <mergeCell ref="A13:L13"/>
    <mergeCell ref="A11:L11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3" bottom="0.28999999999999998" header="0.3" footer="0.3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19" sqref="F19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19.5703125" style="24" customWidth="1"/>
    <col min="4" max="4" width="12.140625" style="25" customWidth="1"/>
    <col min="5" max="5" width="10.7109375" style="23" customWidth="1"/>
    <col min="6" max="6" width="20.42578125" style="26" customWidth="1"/>
    <col min="7" max="7" width="26.42578125" style="26" customWidth="1"/>
    <col min="8" max="8" width="9" style="23" customWidth="1"/>
    <col min="9" max="9" width="9.7109375" style="27" customWidth="1"/>
    <col min="10" max="11" width="9.85546875" style="27" customWidth="1"/>
    <col min="12" max="12" width="8.855468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59.25" customHeight="1">
      <c r="A2" s="415" t="s">
        <v>3623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61" t="s">
        <v>9</v>
      </c>
      <c r="K4" s="458" t="s">
        <v>10</v>
      </c>
      <c r="L4" s="470" t="s">
        <v>3584</v>
      </c>
    </row>
    <row r="5" spans="1:12" s="9" customFormat="1" ht="47.25" customHeight="1">
      <c r="A5" s="453"/>
      <c r="B5" s="454"/>
      <c r="C5" s="453"/>
      <c r="D5" s="96" t="s">
        <v>11</v>
      </c>
      <c r="E5" s="96" t="s">
        <v>12</v>
      </c>
      <c r="F5" s="453"/>
      <c r="G5" s="453"/>
      <c r="H5" s="453"/>
      <c r="I5" s="458"/>
      <c r="J5" s="461"/>
      <c r="K5" s="458"/>
      <c r="L5" s="470"/>
    </row>
    <row r="6" spans="1:12" s="32" customFormat="1" ht="20.100000000000001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20.100000000000001" customHeight="1">
      <c r="A7" s="37">
        <v>1</v>
      </c>
      <c r="B7" s="43" t="s">
        <v>2564</v>
      </c>
      <c r="C7" s="74" t="s">
        <v>2565</v>
      </c>
      <c r="D7" s="75">
        <v>31044</v>
      </c>
      <c r="E7" s="75"/>
      <c r="F7" s="115" t="s">
        <v>3581</v>
      </c>
      <c r="G7" s="38" t="s">
        <v>2566</v>
      </c>
      <c r="H7" s="58" t="s">
        <v>18</v>
      </c>
      <c r="I7" s="59">
        <v>52</v>
      </c>
      <c r="J7" s="33">
        <v>74</v>
      </c>
      <c r="K7" s="60">
        <f>(I7*2)+J7</f>
        <v>178</v>
      </c>
      <c r="L7" s="271"/>
    </row>
    <row r="8" spans="1:12" s="32" customFormat="1" ht="20.100000000000001" customHeight="1">
      <c r="A8" s="37">
        <f>A7+1</f>
        <v>2</v>
      </c>
      <c r="B8" s="43" t="s">
        <v>2561</v>
      </c>
      <c r="C8" s="74" t="s">
        <v>2562</v>
      </c>
      <c r="D8" s="75">
        <v>27290</v>
      </c>
      <c r="E8" s="75"/>
      <c r="F8" s="37" t="s">
        <v>3574</v>
      </c>
      <c r="G8" s="38" t="s">
        <v>2563</v>
      </c>
      <c r="H8" s="58" t="s">
        <v>18</v>
      </c>
      <c r="I8" s="59">
        <v>51</v>
      </c>
      <c r="J8" s="33">
        <v>72</v>
      </c>
      <c r="K8" s="60">
        <f>(I8*2)+J8</f>
        <v>174</v>
      </c>
      <c r="L8" s="271"/>
    </row>
    <row r="9" spans="1:12" s="32" customFormat="1" ht="20.100000000000001" customHeight="1">
      <c r="A9" s="37">
        <f>A8+1</f>
        <v>3</v>
      </c>
      <c r="B9" s="43" t="s">
        <v>2567</v>
      </c>
      <c r="C9" s="74" t="s">
        <v>2568</v>
      </c>
      <c r="D9" s="75">
        <v>26395</v>
      </c>
      <c r="E9" s="75"/>
      <c r="F9" s="37" t="s">
        <v>576</v>
      </c>
      <c r="G9" s="38" t="s">
        <v>2569</v>
      </c>
      <c r="H9" s="58" t="s">
        <v>18</v>
      </c>
      <c r="I9" s="59">
        <v>53</v>
      </c>
      <c r="J9" s="33">
        <v>48</v>
      </c>
      <c r="K9" s="60">
        <f>(I9*2)+J9</f>
        <v>154</v>
      </c>
      <c r="L9" s="271"/>
    </row>
    <row r="10" spans="1:12" s="32" customFormat="1" ht="20.100000000000001" customHeight="1">
      <c r="A10" s="37">
        <f>A9+1</f>
        <v>4</v>
      </c>
      <c r="B10" s="43" t="s">
        <v>2570</v>
      </c>
      <c r="C10" s="74" t="s">
        <v>2571</v>
      </c>
      <c r="D10" s="75">
        <v>25698</v>
      </c>
      <c r="E10" s="75"/>
      <c r="F10" s="37" t="s">
        <v>3574</v>
      </c>
      <c r="G10" s="38" t="s">
        <v>2572</v>
      </c>
      <c r="H10" s="58" t="s">
        <v>18</v>
      </c>
      <c r="I10" s="59">
        <v>32</v>
      </c>
      <c r="J10" s="33">
        <v>68</v>
      </c>
      <c r="K10" s="60">
        <f>(I10*2)+J10</f>
        <v>132</v>
      </c>
      <c r="L10" s="271"/>
    </row>
    <row r="11" spans="1:12" s="41" customFormat="1" ht="20.100000000000001" customHeight="1">
      <c r="A11" s="455" t="s">
        <v>1166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7"/>
    </row>
    <row r="12" spans="1:12" s="50" customFormat="1" ht="20.100000000000001" customHeight="1">
      <c r="A12" s="37">
        <v>1</v>
      </c>
      <c r="B12" s="43" t="s">
        <v>72</v>
      </c>
      <c r="C12" s="35" t="s">
        <v>2573</v>
      </c>
      <c r="D12" s="45"/>
      <c r="E12" s="45">
        <v>32012</v>
      </c>
      <c r="F12" s="34" t="s">
        <v>113</v>
      </c>
      <c r="G12" s="38" t="s">
        <v>2574</v>
      </c>
      <c r="H12" s="39" t="s">
        <v>18</v>
      </c>
      <c r="I12" s="40">
        <v>67</v>
      </c>
      <c r="J12" s="33">
        <v>80</v>
      </c>
      <c r="K12" s="48">
        <f>(I12*2)+J12</f>
        <v>214</v>
      </c>
      <c r="L12" s="271"/>
    </row>
    <row r="13" spans="1:12" s="50" customFormat="1" ht="20.100000000000001" customHeight="1">
      <c r="A13" s="37">
        <v>2</v>
      </c>
      <c r="B13" s="43" t="s">
        <v>75</v>
      </c>
      <c r="C13" s="73" t="s">
        <v>2575</v>
      </c>
      <c r="D13" s="51">
        <v>33208</v>
      </c>
      <c r="E13" s="185"/>
      <c r="F13" s="34" t="s">
        <v>113</v>
      </c>
      <c r="G13" s="38" t="s">
        <v>2576</v>
      </c>
      <c r="H13" s="36" t="s">
        <v>18</v>
      </c>
      <c r="I13" s="42">
        <v>51</v>
      </c>
      <c r="J13" s="33">
        <v>76</v>
      </c>
      <c r="K13" s="48">
        <f>(I13*2)+J13</f>
        <v>178</v>
      </c>
      <c r="L13" s="271"/>
    </row>
    <row r="14" spans="1:12" s="50" customFormat="1" ht="20.100000000000001" customHeight="1">
      <c r="A14" s="455" t="s">
        <v>1167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7"/>
    </row>
    <row r="15" spans="1:12" s="50" customFormat="1" ht="20.100000000000001" customHeight="1">
      <c r="A15" s="37">
        <v>1</v>
      </c>
      <c r="B15" s="43" t="s">
        <v>78</v>
      </c>
      <c r="C15" s="35" t="s">
        <v>2577</v>
      </c>
      <c r="D15" s="45"/>
      <c r="E15" s="45">
        <v>31941</v>
      </c>
      <c r="F15" s="34" t="s">
        <v>113</v>
      </c>
      <c r="G15" s="38" t="s">
        <v>2578</v>
      </c>
      <c r="H15" s="39" t="s">
        <v>977</v>
      </c>
      <c r="I15" s="40">
        <v>67</v>
      </c>
      <c r="J15" s="33">
        <v>78</v>
      </c>
      <c r="K15" s="48">
        <f>(I15*2)+J15</f>
        <v>212</v>
      </c>
      <c r="L15" s="271"/>
    </row>
  </sheetData>
  <sortState ref="B12:L14">
    <sortCondition ref="H12:H14"/>
  </sortState>
  <mergeCells count="17">
    <mergeCell ref="A14:L14"/>
    <mergeCell ref="I4:I5"/>
    <mergeCell ref="J4:J5"/>
    <mergeCell ref="K4:K5"/>
    <mergeCell ref="L4:L5"/>
    <mergeCell ref="A6:L6"/>
    <mergeCell ref="A11:L11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45" bottom="0.75" header="0.3" footer="0.3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F22" sqref="F22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2.85546875" style="24" customWidth="1"/>
    <col min="4" max="4" width="11.85546875" style="25" bestFit="1" customWidth="1"/>
    <col min="5" max="5" width="10.85546875" style="23" customWidth="1"/>
    <col min="6" max="6" width="19.85546875" style="26" customWidth="1"/>
    <col min="7" max="7" width="18.5703125" style="26" customWidth="1"/>
    <col min="8" max="8" width="9.7109375" style="23" customWidth="1"/>
    <col min="9" max="9" width="9.7109375" style="27" customWidth="1"/>
    <col min="10" max="10" width="10.42578125" style="27" customWidth="1"/>
    <col min="11" max="11" width="7.28515625" style="27" customWidth="1"/>
    <col min="12" max="12" width="9.71093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54" customHeight="1">
      <c r="A2" s="451" t="s">
        <v>3624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H3" s="3"/>
      <c r="I3" s="7"/>
      <c r="J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8" t="s">
        <v>9</v>
      </c>
      <c r="K4" s="458" t="s">
        <v>10</v>
      </c>
      <c r="L4" s="484" t="s">
        <v>3584</v>
      </c>
    </row>
    <row r="5" spans="1:12" s="9" customFormat="1" ht="49.5" customHeight="1">
      <c r="A5" s="453"/>
      <c r="B5" s="454"/>
      <c r="C5" s="453"/>
      <c r="D5" s="96" t="s">
        <v>11</v>
      </c>
      <c r="E5" s="96" t="s">
        <v>12</v>
      </c>
      <c r="F5" s="453"/>
      <c r="G5" s="453"/>
      <c r="H5" s="453"/>
      <c r="I5" s="458"/>
      <c r="J5" s="458"/>
      <c r="K5" s="458"/>
      <c r="L5" s="484"/>
    </row>
    <row r="6" spans="1:12" s="41" customFormat="1" ht="20.100000000000001" customHeight="1">
      <c r="A6" s="455" t="s">
        <v>1016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7"/>
    </row>
    <row r="7" spans="1:12" s="50" customFormat="1" ht="20.100000000000001" customHeight="1">
      <c r="A7" s="37">
        <v>1</v>
      </c>
      <c r="B7" s="43" t="s">
        <v>88</v>
      </c>
      <c r="C7" s="73" t="s">
        <v>2584</v>
      </c>
      <c r="D7" s="75" t="s">
        <v>2585</v>
      </c>
      <c r="E7" s="51"/>
      <c r="F7" s="34" t="s">
        <v>113</v>
      </c>
      <c r="G7" s="38" t="s">
        <v>2586</v>
      </c>
      <c r="H7" s="36" t="s">
        <v>18</v>
      </c>
      <c r="I7" s="42">
        <v>69</v>
      </c>
      <c r="J7" s="33">
        <v>92</v>
      </c>
      <c r="K7" s="48">
        <f>(I7*2)+J7</f>
        <v>230</v>
      </c>
      <c r="L7" s="38"/>
    </row>
    <row r="8" spans="1:12" s="50" customFormat="1" ht="20.100000000000001" customHeight="1">
      <c r="A8" s="37">
        <v>2</v>
      </c>
      <c r="B8" s="43" t="s">
        <v>82</v>
      </c>
      <c r="C8" s="73" t="s">
        <v>2579</v>
      </c>
      <c r="D8" s="51" t="s">
        <v>2580</v>
      </c>
      <c r="E8" s="51"/>
      <c r="F8" s="34" t="s">
        <v>113</v>
      </c>
      <c r="G8" s="38" t="s">
        <v>2581</v>
      </c>
      <c r="H8" s="36" t="s">
        <v>18</v>
      </c>
      <c r="I8" s="42">
        <v>65</v>
      </c>
      <c r="J8" s="33">
        <v>98</v>
      </c>
      <c r="K8" s="48">
        <f>(I8*2)+J8</f>
        <v>228</v>
      </c>
      <c r="L8" s="38"/>
    </row>
    <row r="9" spans="1:12" s="50" customFormat="1" ht="20.100000000000001" customHeight="1">
      <c r="A9" s="37">
        <v>3</v>
      </c>
      <c r="B9" s="43" t="s">
        <v>95</v>
      </c>
      <c r="C9" s="73" t="s">
        <v>2590</v>
      </c>
      <c r="D9" s="51" t="s">
        <v>2591</v>
      </c>
      <c r="E9" s="51"/>
      <c r="F9" s="34" t="s">
        <v>113</v>
      </c>
      <c r="G9" s="38" t="s">
        <v>2592</v>
      </c>
      <c r="H9" s="36" t="s">
        <v>18</v>
      </c>
      <c r="I9" s="42">
        <v>61</v>
      </c>
      <c r="J9" s="33">
        <v>78</v>
      </c>
      <c r="K9" s="48">
        <f>(I9*2)+J9</f>
        <v>200</v>
      </c>
      <c r="L9" s="38"/>
    </row>
    <row r="10" spans="1:12" s="50" customFormat="1" ht="20.100000000000001" customHeight="1">
      <c r="A10" s="37">
        <v>4</v>
      </c>
      <c r="B10" s="43" t="s">
        <v>1947</v>
      </c>
      <c r="C10" s="73" t="s">
        <v>2600</v>
      </c>
      <c r="D10" s="51" t="s">
        <v>2601</v>
      </c>
      <c r="E10" s="51"/>
      <c r="F10" s="34" t="s">
        <v>113</v>
      </c>
      <c r="G10" s="38" t="s">
        <v>2602</v>
      </c>
      <c r="H10" s="36" t="s">
        <v>18</v>
      </c>
      <c r="I10" s="42">
        <v>52</v>
      </c>
      <c r="J10" s="33">
        <v>84</v>
      </c>
      <c r="K10" s="48">
        <f>(I10*2)+J10</f>
        <v>188</v>
      </c>
      <c r="L10" s="38"/>
    </row>
    <row r="11" spans="1:12" s="50" customFormat="1" ht="20.100000000000001" customHeight="1">
      <c r="A11" s="37">
        <v>5</v>
      </c>
      <c r="B11" s="43" t="s">
        <v>98</v>
      </c>
      <c r="C11" s="73" t="s">
        <v>2593</v>
      </c>
      <c r="D11" s="51" t="s">
        <v>2594</v>
      </c>
      <c r="E11" s="51"/>
      <c r="F11" s="34" t="s">
        <v>113</v>
      </c>
      <c r="G11" s="38" t="s">
        <v>2595</v>
      </c>
      <c r="H11" s="36" t="s">
        <v>18</v>
      </c>
      <c r="I11" s="42">
        <v>52</v>
      </c>
      <c r="J11" s="33">
        <v>82</v>
      </c>
      <c r="K11" s="48">
        <f>(I11*2)+J11</f>
        <v>186</v>
      </c>
      <c r="L11" s="38"/>
    </row>
    <row r="12" spans="1:12" s="50" customFormat="1" ht="20.100000000000001" customHeight="1">
      <c r="A12" s="455" t="s">
        <v>1017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7"/>
    </row>
    <row r="13" spans="1:12" s="50" customFormat="1" ht="20.100000000000001" customHeight="1">
      <c r="A13" s="37">
        <v>1</v>
      </c>
      <c r="B13" s="43" t="s">
        <v>1952</v>
      </c>
      <c r="C13" s="73" t="s">
        <v>2606</v>
      </c>
      <c r="D13" s="51" t="s">
        <v>2607</v>
      </c>
      <c r="E13" s="51"/>
      <c r="F13" s="34" t="s">
        <v>113</v>
      </c>
      <c r="G13" s="38" t="s">
        <v>2608</v>
      </c>
      <c r="H13" s="36" t="s">
        <v>49</v>
      </c>
      <c r="I13" s="42">
        <v>75</v>
      </c>
      <c r="J13" s="33">
        <v>96</v>
      </c>
      <c r="K13" s="48">
        <f t="shared" ref="K13:K18" si="0">(I13*2)+J13</f>
        <v>246</v>
      </c>
      <c r="L13" s="38"/>
    </row>
    <row r="14" spans="1:12" s="50" customFormat="1" ht="20.100000000000001" customHeight="1">
      <c r="A14" s="37">
        <v>2</v>
      </c>
      <c r="B14" s="43" t="s">
        <v>92</v>
      </c>
      <c r="C14" s="73" t="s">
        <v>2587</v>
      </c>
      <c r="D14" s="51"/>
      <c r="E14" s="51" t="s">
        <v>2588</v>
      </c>
      <c r="F14" s="34" t="s">
        <v>113</v>
      </c>
      <c r="G14" s="38" t="s">
        <v>2589</v>
      </c>
      <c r="H14" s="36" t="s">
        <v>49</v>
      </c>
      <c r="I14" s="42">
        <v>69</v>
      </c>
      <c r="J14" s="33">
        <v>88</v>
      </c>
      <c r="K14" s="48">
        <f t="shared" si="0"/>
        <v>226</v>
      </c>
      <c r="L14" s="38"/>
    </row>
    <row r="15" spans="1:12" s="50" customFormat="1" ht="20.100000000000001" customHeight="1">
      <c r="A15" s="37">
        <v>3</v>
      </c>
      <c r="B15" s="43" t="s">
        <v>86</v>
      </c>
      <c r="C15" s="73" t="s">
        <v>2582</v>
      </c>
      <c r="D15" s="51"/>
      <c r="E15" s="51" t="s">
        <v>2583</v>
      </c>
      <c r="F15" s="34" t="s">
        <v>113</v>
      </c>
      <c r="G15" s="38" t="s">
        <v>2581</v>
      </c>
      <c r="H15" s="36" t="s">
        <v>49</v>
      </c>
      <c r="I15" s="42">
        <v>60</v>
      </c>
      <c r="J15" s="33">
        <v>96</v>
      </c>
      <c r="K15" s="48">
        <f t="shared" si="0"/>
        <v>216</v>
      </c>
      <c r="L15" s="38"/>
    </row>
    <row r="16" spans="1:12" s="50" customFormat="1" ht="20.100000000000001" customHeight="1">
      <c r="A16" s="37">
        <v>4</v>
      </c>
      <c r="B16" s="43" t="s">
        <v>1950</v>
      </c>
      <c r="C16" s="73" t="s">
        <v>2603</v>
      </c>
      <c r="D16" s="51" t="s">
        <v>2604</v>
      </c>
      <c r="E16" s="51"/>
      <c r="F16" s="34" t="s">
        <v>113</v>
      </c>
      <c r="G16" s="38" t="s">
        <v>2605</v>
      </c>
      <c r="H16" s="36" t="s">
        <v>49</v>
      </c>
      <c r="I16" s="42">
        <v>67</v>
      </c>
      <c r="J16" s="33">
        <v>68</v>
      </c>
      <c r="K16" s="48">
        <f t="shared" si="0"/>
        <v>202</v>
      </c>
      <c r="L16" s="38"/>
    </row>
    <row r="17" spans="1:12" s="67" customFormat="1" ht="20.100000000000001" customHeight="1">
      <c r="A17" s="37">
        <v>5</v>
      </c>
      <c r="B17" s="43" t="s">
        <v>104</v>
      </c>
      <c r="C17" s="73" t="s">
        <v>2598</v>
      </c>
      <c r="D17" s="51"/>
      <c r="E17" s="51" t="s">
        <v>2599</v>
      </c>
      <c r="F17" s="34" t="s">
        <v>113</v>
      </c>
      <c r="G17" s="38" t="s">
        <v>2581</v>
      </c>
      <c r="H17" s="36" t="s">
        <v>49</v>
      </c>
      <c r="I17" s="42">
        <v>52</v>
      </c>
      <c r="J17" s="33">
        <v>88</v>
      </c>
      <c r="K17" s="48">
        <f t="shared" si="0"/>
        <v>192</v>
      </c>
      <c r="L17" s="38"/>
    </row>
    <row r="18" spans="1:12" s="50" customFormat="1" ht="20.100000000000001" customHeight="1">
      <c r="A18" s="37">
        <v>6</v>
      </c>
      <c r="B18" s="43" t="s">
        <v>101</v>
      </c>
      <c r="C18" s="73" t="s">
        <v>2596</v>
      </c>
      <c r="D18" s="51"/>
      <c r="E18" s="51" t="s">
        <v>2597</v>
      </c>
      <c r="F18" s="34" t="s">
        <v>113</v>
      </c>
      <c r="G18" s="38" t="s">
        <v>2592</v>
      </c>
      <c r="H18" s="36" t="s">
        <v>49</v>
      </c>
      <c r="I18" s="42">
        <v>45</v>
      </c>
      <c r="J18" s="33">
        <v>86</v>
      </c>
      <c r="K18" s="48">
        <f t="shared" si="0"/>
        <v>176</v>
      </c>
      <c r="L18" s="38"/>
    </row>
  </sheetData>
  <sortState ref="B7:L17">
    <sortCondition ref="H7:H17"/>
  </sortState>
  <mergeCells count="16">
    <mergeCell ref="A12:L12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I4:I5"/>
    <mergeCell ref="J4:J5"/>
    <mergeCell ref="K4:K5"/>
    <mergeCell ref="L4:L5"/>
    <mergeCell ref="A6:L6"/>
  </mergeCells>
  <pageMargins left="0.24" right="0.2" top="0.36" bottom="0.75" header="0.3" footer="0.3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I16" sqref="I16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18.42578125" style="24" customWidth="1"/>
    <col min="4" max="4" width="11.7109375" style="25" customWidth="1"/>
    <col min="5" max="5" width="10.85546875" style="23" customWidth="1"/>
    <col min="6" max="6" width="19.5703125" style="26" customWidth="1"/>
    <col min="7" max="7" width="21" style="26" customWidth="1"/>
    <col min="8" max="8" width="8.7109375" style="23" customWidth="1"/>
    <col min="9" max="9" width="9.7109375" style="27" customWidth="1"/>
    <col min="10" max="10" width="9.85546875" style="27" customWidth="1"/>
    <col min="11" max="11" width="7.7109375" style="27" customWidth="1"/>
    <col min="12" max="12" width="9.285156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61.5" customHeight="1">
      <c r="A2" s="451" t="s">
        <v>3625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8" t="s">
        <v>9</v>
      </c>
      <c r="K4" s="458" t="s">
        <v>10</v>
      </c>
      <c r="L4" s="484" t="s">
        <v>3584</v>
      </c>
    </row>
    <row r="5" spans="1:12" s="9" customFormat="1" ht="51" customHeight="1">
      <c r="A5" s="453"/>
      <c r="B5" s="454"/>
      <c r="C5" s="453"/>
      <c r="D5" s="96" t="s">
        <v>11</v>
      </c>
      <c r="E5" s="96" t="s">
        <v>12</v>
      </c>
      <c r="F5" s="453"/>
      <c r="G5" s="453"/>
      <c r="H5" s="453"/>
      <c r="I5" s="458"/>
      <c r="J5" s="458"/>
      <c r="K5" s="458"/>
      <c r="L5" s="484"/>
    </row>
    <row r="6" spans="1:12" s="32" customFormat="1" ht="20.100000000000001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20.100000000000001" customHeight="1">
      <c r="A7" s="37">
        <v>1</v>
      </c>
      <c r="B7" s="43" t="s">
        <v>2612</v>
      </c>
      <c r="C7" s="73" t="s">
        <v>2613</v>
      </c>
      <c r="D7" s="51">
        <v>29769</v>
      </c>
      <c r="E7" s="51"/>
      <c r="F7" s="37" t="s">
        <v>576</v>
      </c>
      <c r="G7" s="38" t="s">
        <v>2614</v>
      </c>
      <c r="H7" s="68" t="s">
        <v>18</v>
      </c>
      <c r="I7" s="69">
        <v>68</v>
      </c>
      <c r="J7" s="33">
        <v>74</v>
      </c>
      <c r="K7" s="60">
        <f>(I7*2)+J7</f>
        <v>210</v>
      </c>
      <c r="L7" s="271"/>
    </row>
    <row r="8" spans="1:12" s="32" customFormat="1" ht="20.100000000000001" customHeight="1">
      <c r="A8" s="419" t="s">
        <v>397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</row>
    <row r="9" spans="1:12" s="32" customFormat="1" ht="20.100000000000001" customHeight="1">
      <c r="A9" s="37">
        <v>1</v>
      </c>
      <c r="B9" s="43" t="s">
        <v>2609</v>
      </c>
      <c r="C9" s="73" t="s">
        <v>2610</v>
      </c>
      <c r="D9" s="51"/>
      <c r="E9" s="51">
        <v>27881</v>
      </c>
      <c r="F9" s="34" t="s">
        <v>16</v>
      </c>
      <c r="G9" s="38" t="s">
        <v>2611</v>
      </c>
      <c r="H9" s="68" t="s">
        <v>49</v>
      </c>
      <c r="I9" s="69">
        <v>40</v>
      </c>
      <c r="J9" s="33">
        <v>60</v>
      </c>
      <c r="K9" s="60">
        <f>(I9*2)+J9</f>
        <v>140</v>
      </c>
      <c r="L9" s="271"/>
    </row>
    <row r="10" spans="1:12" s="41" customFormat="1" ht="20.100000000000001" customHeight="1">
      <c r="A10" s="455" t="s">
        <v>398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7"/>
    </row>
    <row r="11" spans="1:12" s="50" customFormat="1" ht="20.100000000000001" customHeight="1">
      <c r="A11" s="37">
        <v>1</v>
      </c>
      <c r="B11" s="43" t="s">
        <v>2148</v>
      </c>
      <c r="C11" s="73" t="s">
        <v>1038</v>
      </c>
      <c r="D11" s="51">
        <v>32069</v>
      </c>
      <c r="E11" s="51"/>
      <c r="F11" s="34" t="s">
        <v>113</v>
      </c>
      <c r="G11" s="38" t="s">
        <v>2620</v>
      </c>
      <c r="H11" s="36" t="s">
        <v>18</v>
      </c>
      <c r="I11" s="42">
        <v>72</v>
      </c>
      <c r="J11" s="33">
        <v>84</v>
      </c>
      <c r="K11" s="48">
        <f>(I11*2)+J11</f>
        <v>228</v>
      </c>
      <c r="L11" s="271"/>
    </row>
    <row r="12" spans="1:12" s="50" customFormat="1" ht="20.100000000000001" customHeight="1">
      <c r="A12" s="37">
        <v>2</v>
      </c>
      <c r="B12" s="43" t="s">
        <v>2136</v>
      </c>
      <c r="C12" s="73" t="s">
        <v>2615</v>
      </c>
      <c r="D12" s="51"/>
      <c r="E12" s="51">
        <v>32710</v>
      </c>
      <c r="F12" s="34" t="s">
        <v>113</v>
      </c>
      <c r="G12" s="38" t="s">
        <v>2616</v>
      </c>
      <c r="H12" s="36" t="s">
        <v>18</v>
      </c>
      <c r="I12" s="42">
        <v>62</v>
      </c>
      <c r="J12" s="33">
        <v>80</v>
      </c>
      <c r="K12" s="48">
        <f>(I12*2)+J12</f>
        <v>204</v>
      </c>
      <c r="L12" s="271"/>
    </row>
    <row r="13" spans="1:12" s="67" customFormat="1" ht="20.100000000000001" customHeight="1">
      <c r="A13" s="37">
        <v>3</v>
      </c>
      <c r="B13" s="43" t="s">
        <v>2138</v>
      </c>
      <c r="C13" s="73" t="s">
        <v>2617</v>
      </c>
      <c r="D13" s="164">
        <v>33492</v>
      </c>
      <c r="E13" s="164"/>
      <c r="F13" s="34" t="s">
        <v>113</v>
      </c>
      <c r="G13" s="38" t="s">
        <v>2618</v>
      </c>
      <c r="H13" s="36" t="s">
        <v>18</v>
      </c>
      <c r="I13" s="42">
        <v>50</v>
      </c>
      <c r="J13" s="33">
        <v>78</v>
      </c>
      <c r="K13" s="48">
        <f>(I13*2)+J13</f>
        <v>178</v>
      </c>
      <c r="L13" s="38"/>
    </row>
    <row r="14" spans="1:12" s="67" customFormat="1" ht="20.100000000000001" customHeight="1">
      <c r="A14" s="455" t="s">
        <v>399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7"/>
    </row>
    <row r="15" spans="1:12" s="50" customFormat="1" ht="20.100000000000001" customHeight="1">
      <c r="A15" s="37">
        <v>1</v>
      </c>
      <c r="B15" s="43" t="s">
        <v>2141</v>
      </c>
      <c r="C15" s="73" t="s">
        <v>2619</v>
      </c>
      <c r="D15" s="51"/>
      <c r="E15" s="51">
        <v>30714</v>
      </c>
      <c r="F15" s="34" t="s">
        <v>113</v>
      </c>
      <c r="G15" s="38" t="s">
        <v>2620</v>
      </c>
      <c r="H15" s="36" t="s">
        <v>49</v>
      </c>
      <c r="I15" s="42">
        <v>55</v>
      </c>
      <c r="J15" s="33">
        <v>82</v>
      </c>
      <c r="K15" s="48">
        <f>(I15*2)+J15</f>
        <v>192</v>
      </c>
      <c r="L15" s="271"/>
    </row>
    <row r="16" spans="1:12" s="50" customFormat="1" ht="20.100000000000001" customHeight="1">
      <c r="A16" s="37">
        <v>2</v>
      </c>
      <c r="B16" s="43" t="s">
        <v>2146</v>
      </c>
      <c r="C16" s="73" t="s">
        <v>2622</v>
      </c>
      <c r="D16" s="164"/>
      <c r="E16" s="164">
        <v>31564</v>
      </c>
      <c r="F16" s="37" t="s">
        <v>109</v>
      </c>
      <c r="G16" s="38" t="s">
        <v>2623</v>
      </c>
      <c r="H16" s="36" t="s">
        <v>49</v>
      </c>
      <c r="I16" s="42">
        <v>56</v>
      </c>
      <c r="J16" s="33">
        <v>72</v>
      </c>
      <c r="K16" s="48">
        <f>(I16*2)+J16</f>
        <v>184</v>
      </c>
      <c r="L16" s="271"/>
    </row>
    <row r="17" spans="1:12" s="50" customFormat="1" ht="20.100000000000001" customHeight="1">
      <c r="A17" s="37">
        <v>3</v>
      </c>
      <c r="B17" s="43" t="s">
        <v>2151</v>
      </c>
      <c r="C17" s="73" t="s">
        <v>2624</v>
      </c>
      <c r="D17" s="51">
        <v>30599</v>
      </c>
      <c r="E17" s="51"/>
      <c r="F17" s="34" t="s">
        <v>113</v>
      </c>
      <c r="G17" s="38" t="s">
        <v>2616</v>
      </c>
      <c r="H17" s="36" t="s">
        <v>49</v>
      </c>
      <c r="I17" s="42">
        <v>50</v>
      </c>
      <c r="J17" s="33">
        <v>74</v>
      </c>
      <c r="K17" s="48">
        <f>(I17*2)+J17</f>
        <v>174</v>
      </c>
      <c r="L17" s="271"/>
    </row>
    <row r="18" spans="1:12" s="50" customFormat="1" ht="20.100000000000001" customHeight="1">
      <c r="A18" s="37">
        <v>4</v>
      </c>
      <c r="B18" s="43" t="s">
        <v>2143</v>
      </c>
      <c r="C18" s="73" t="s">
        <v>2621</v>
      </c>
      <c r="D18" s="51">
        <v>29323</v>
      </c>
      <c r="E18" s="51"/>
      <c r="F18" s="34" t="s">
        <v>113</v>
      </c>
      <c r="G18" s="38" t="s">
        <v>2614</v>
      </c>
      <c r="H18" s="36" t="s">
        <v>49</v>
      </c>
      <c r="I18" s="42">
        <v>40</v>
      </c>
      <c r="J18" s="33">
        <v>46</v>
      </c>
      <c r="K18" s="48">
        <f>(I18*2)+J18</f>
        <v>126</v>
      </c>
      <c r="L18" s="38"/>
    </row>
  </sheetData>
  <sortState ref="B11:L17">
    <sortCondition ref="H11:H17"/>
  </sortState>
  <mergeCells count="18">
    <mergeCell ref="A14:L14"/>
    <mergeCell ref="I4:I5"/>
    <mergeCell ref="J4:J5"/>
    <mergeCell ref="K4:K5"/>
    <mergeCell ref="L4:L5"/>
    <mergeCell ref="A6:L6"/>
    <mergeCell ref="A10:L10"/>
    <mergeCell ref="A8:L8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45" right="0.2" top="0.27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D20" sqref="D20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4.5703125" style="24" customWidth="1"/>
    <col min="4" max="4" width="11.85546875" style="25" bestFit="1" customWidth="1"/>
    <col min="5" max="5" width="11.85546875" style="23" bestFit="1" customWidth="1"/>
    <col min="6" max="6" width="19.140625" style="26" customWidth="1"/>
    <col min="7" max="7" width="19.85546875" style="26" customWidth="1"/>
    <col min="8" max="8" width="9.7109375" style="23" customWidth="1"/>
    <col min="9" max="9" width="9.7109375" style="27" customWidth="1"/>
    <col min="10" max="10" width="10.140625" style="27" customWidth="1"/>
    <col min="11" max="11" width="6.85546875" style="27" customWidth="1"/>
    <col min="12" max="12" width="9.71093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58.5" customHeight="1">
      <c r="A2" s="415" t="s">
        <v>3626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69" t="s">
        <v>1</v>
      </c>
      <c r="B4" s="471" t="s">
        <v>2</v>
      </c>
      <c r="C4" s="469" t="s">
        <v>3</v>
      </c>
      <c r="D4" s="471" t="s">
        <v>4</v>
      </c>
      <c r="E4" s="471"/>
      <c r="F4" s="447" t="s">
        <v>5</v>
      </c>
      <c r="G4" s="469" t="s">
        <v>6</v>
      </c>
      <c r="H4" s="469" t="s">
        <v>7</v>
      </c>
      <c r="I4" s="468" t="s">
        <v>8</v>
      </c>
      <c r="J4" s="468" t="s">
        <v>9</v>
      </c>
      <c r="K4" s="468" t="s">
        <v>10</v>
      </c>
      <c r="L4" s="484" t="s">
        <v>3584</v>
      </c>
    </row>
    <row r="5" spans="1:12" s="9" customFormat="1" ht="45.75" customHeight="1">
      <c r="A5" s="469"/>
      <c r="B5" s="471"/>
      <c r="C5" s="469"/>
      <c r="D5" s="274" t="s">
        <v>11</v>
      </c>
      <c r="E5" s="274" t="s">
        <v>12</v>
      </c>
      <c r="F5" s="447"/>
      <c r="G5" s="469"/>
      <c r="H5" s="469"/>
      <c r="I5" s="468"/>
      <c r="J5" s="468"/>
      <c r="K5" s="468"/>
      <c r="L5" s="484"/>
    </row>
    <row r="6" spans="1:12" s="41" customFormat="1" ht="15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32" customFormat="1" ht="17.100000000000001" customHeight="1">
      <c r="A7" s="330">
        <v>1</v>
      </c>
      <c r="B7" s="275" t="s">
        <v>2625</v>
      </c>
      <c r="C7" s="113" t="s">
        <v>2626</v>
      </c>
      <c r="D7" s="326" t="s">
        <v>1183</v>
      </c>
      <c r="E7" s="326" t="s">
        <v>2627</v>
      </c>
      <c r="F7" s="276" t="s">
        <v>16</v>
      </c>
      <c r="G7" s="277" t="s">
        <v>2628</v>
      </c>
      <c r="H7" s="64" t="s">
        <v>18</v>
      </c>
      <c r="I7" s="65">
        <v>80</v>
      </c>
      <c r="J7" s="278">
        <v>82</v>
      </c>
      <c r="K7" s="279">
        <f>(I7*2)+J7</f>
        <v>242</v>
      </c>
      <c r="L7" s="331"/>
    </row>
    <row r="8" spans="1:12" s="32" customFormat="1" ht="17.100000000000001" customHeight="1">
      <c r="A8" s="330">
        <v>2</v>
      </c>
      <c r="B8" s="275" t="s">
        <v>2629</v>
      </c>
      <c r="C8" s="113" t="s">
        <v>252</v>
      </c>
      <c r="D8" s="332" t="s">
        <v>2630</v>
      </c>
      <c r="E8" s="114"/>
      <c r="F8" s="276" t="s">
        <v>16</v>
      </c>
      <c r="G8" s="277" t="s">
        <v>2631</v>
      </c>
      <c r="H8" s="64" t="s">
        <v>18</v>
      </c>
      <c r="I8" s="65">
        <v>75</v>
      </c>
      <c r="J8" s="278">
        <v>88</v>
      </c>
      <c r="K8" s="279">
        <f>(I8*2)+J8</f>
        <v>238</v>
      </c>
      <c r="L8" s="331"/>
    </row>
    <row r="9" spans="1:12" s="32" customFormat="1" ht="17.100000000000001" customHeight="1">
      <c r="A9" s="330">
        <v>3</v>
      </c>
      <c r="B9" s="275" t="s">
        <v>2632</v>
      </c>
      <c r="C9" s="113" t="s">
        <v>2633</v>
      </c>
      <c r="D9" s="326" t="s">
        <v>2634</v>
      </c>
      <c r="E9" s="326" t="s">
        <v>1183</v>
      </c>
      <c r="F9" s="276" t="s">
        <v>16</v>
      </c>
      <c r="G9" s="277" t="s">
        <v>2631</v>
      </c>
      <c r="H9" s="64" t="s">
        <v>18</v>
      </c>
      <c r="I9" s="65">
        <v>65</v>
      </c>
      <c r="J9" s="278">
        <v>90</v>
      </c>
      <c r="K9" s="279">
        <f>(I9*2)+J9</f>
        <v>220</v>
      </c>
      <c r="L9" s="331"/>
    </row>
    <row r="10" spans="1:12" s="32" customFormat="1" ht="17.100000000000001" customHeight="1">
      <c r="A10" s="330">
        <v>4</v>
      </c>
      <c r="B10" s="275" t="s">
        <v>2635</v>
      </c>
      <c r="C10" s="113" t="s">
        <v>2636</v>
      </c>
      <c r="D10" s="326" t="s">
        <v>2637</v>
      </c>
      <c r="E10" s="114"/>
      <c r="F10" s="276" t="s">
        <v>16</v>
      </c>
      <c r="G10" s="277" t="s">
        <v>2638</v>
      </c>
      <c r="H10" s="64" t="s">
        <v>18</v>
      </c>
      <c r="I10" s="65">
        <v>51</v>
      </c>
      <c r="J10" s="278">
        <v>64</v>
      </c>
      <c r="K10" s="279">
        <f>(I10*2)+J10</f>
        <v>166</v>
      </c>
      <c r="L10" s="331"/>
    </row>
    <row r="11" spans="1:12" s="41" customFormat="1" ht="15" customHeight="1">
      <c r="A11" s="436" t="s">
        <v>1166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8"/>
    </row>
    <row r="12" spans="1:12" s="50" customFormat="1" ht="15" customHeight="1">
      <c r="A12" s="115">
        <v>1</v>
      </c>
      <c r="B12" s="275" t="s">
        <v>145</v>
      </c>
      <c r="C12" s="113" t="s">
        <v>2691</v>
      </c>
      <c r="D12" s="326" t="s">
        <v>1183</v>
      </c>
      <c r="E12" s="326" t="s">
        <v>2692</v>
      </c>
      <c r="F12" s="115" t="s">
        <v>109</v>
      </c>
      <c r="G12" s="277" t="s">
        <v>2693</v>
      </c>
      <c r="H12" s="333" t="s">
        <v>18</v>
      </c>
      <c r="I12" s="117">
        <v>70</v>
      </c>
      <c r="J12" s="278">
        <v>94</v>
      </c>
      <c r="K12" s="279">
        <f t="shared" ref="K12:K23" si="0">(I12*2)+J12</f>
        <v>234</v>
      </c>
      <c r="L12" s="331"/>
    </row>
    <row r="13" spans="1:12" s="50" customFormat="1" ht="15" customHeight="1">
      <c r="A13" s="115">
        <v>2</v>
      </c>
      <c r="B13" s="275" t="s">
        <v>151</v>
      </c>
      <c r="C13" s="113" t="s">
        <v>2696</v>
      </c>
      <c r="D13" s="326" t="s">
        <v>2697</v>
      </c>
      <c r="E13" s="326" t="s">
        <v>1183</v>
      </c>
      <c r="F13" s="276" t="s">
        <v>113</v>
      </c>
      <c r="G13" s="277" t="s">
        <v>2655</v>
      </c>
      <c r="H13" s="333" t="s">
        <v>18</v>
      </c>
      <c r="I13" s="117">
        <v>66</v>
      </c>
      <c r="J13" s="278">
        <v>94</v>
      </c>
      <c r="K13" s="279">
        <f t="shared" si="0"/>
        <v>226</v>
      </c>
      <c r="L13" s="331"/>
    </row>
    <row r="14" spans="1:12" s="50" customFormat="1" ht="15" customHeight="1">
      <c r="A14" s="115">
        <v>3</v>
      </c>
      <c r="B14" s="275" t="s">
        <v>119</v>
      </c>
      <c r="C14" s="113" t="s">
        <v>2667</v>
      </c>
      <c r="D14" s="326" t="s">
        <v>2668</v>
      </c>
      <c r="E14" s="326"/>
      <c r="F14" s="276" t="s">
        <v>113</v>
      </c>
      <c r="G14" s="277" t="s">
        <v>2655</v>
      </c>
      <c r="H14" s="333" t="s">
        <v>18</v>
      </c>
      <c r="I14" s="117">
        <v>68</v>
      </c>
      <c r="J14" s="278">
        <v>84</v>
      </c>
      <c r="K14" s="279">
        <f t="shared" si="0"/>
        <v>220</v>
      </c>
      <c r="L14" s="331"/>
    </row>
    <row r="15" spans="1:12" s="302" customFormat="1" ht="15" customHeight="1">
      <c r="A15" s="115">
        <v>4</v>
      </c>
      <c r="B15" s="275" t="s">
        <v>124</v>
      </c>
      <c r="C15" s="113" t="s">
        <v>2672</v>
      </c>
      <c r="D15" s="326"/>
      <c r="E15" s="326" t="s">
        <v>2673</v>
      </c>
      <c r="F15" s="276" t="s">
        <v>113</v>
      </c>
      <c r="G15" s="277" t="s">
        <v>2674</v>
      </c>
      <c r="H15" s="333" t="s">
        <v>18</v>
      </c>
      <c r="I15" s="117">
        <v>65</v>
      </c>
      <c r="J15" s="278">
        <v>86</v>
      </c>
      <c r="K15" s="279">
        <f t="shared" si="0"/>
        <v>216</v>
      </c>
      <c r="L15" s="331"/>
    </row>
    <row r="16" spans="1:12" s="50" customFormat="1" ht="15" customHeight="1">
      <c r="A16" s="115">
        <v>5</v>
      </c>
      <c r="B16" s="275" t="s">
        <v>107</v>
      </c>
      <c r="C16" s="113" t="s">
        <v>2659</v>
      </c>
      <c r="D16" s="326" t="s">
        <v>1183</v>
      </c>
      <c r="E16" s="326" t="s">
        <v>2660</v>
      </c>
      <c r="F16" s="276" t="s">
        <v>113</v>
      </c>
      <c r="G16" s="277" t="s">
        <v>2661</v>
      </c>
      <c r="H16" s="333" t="s">
        <v>18</v>
      </c>
      <c r="I16" s="117">
        <v>63</v>
      </c>
      <c r="J16" s="278">
        <v>86</v>
      </c>
      <c r="K16" s="279">
        <f t="shared" si="0"/>
        <v>212</v>
      </c>
      <c r="L16" s="331"/>
    </row>
    <row r="17" spans="1:12" s="50" customFormat="1" ht="15" customHeight="1">
      <c r="A17" s="115">
        <v>6</v>
      </c>
      <c r="B17" s="275" t="s">
        <v>121</v>
      </c>
      <c r="C17" s="113" t="s">
        <v>2669</v>
      </c>
      <c r="D17" s="326"/>
      <c r="E17" s="326" t="s">
        <v>2670</v>
      </c>
      <c r="F17" s="115" t="s">
        <v>109</v>
      </c>
      <c r="G17" s="277" t="s">
        <v>2671</v>
      </c>
      <c r="H17" s="333" t="s">
        <v>18</v>
      </c>
      <c r="I17" s="117">
        <v>61</v>
      </c>
      <c r="J17" s="278">
        <v>70</v>
      </c>
      <c r="K17" s="279">
        <f t="shared" si="0"/>
        <v>192</v>
      </c>
      <c r="L17" s="331"/>
    </row>
    <row r="18" spans="1:12" s="50" customFormat="1" ht="15" customHeight="1">
      <c r="A18" s="115">
        <v>7</v>
      </c>
      <c r="B18" s="275" t="s">
        <v>133</v>
      </c>
      <c r="C18" s="113" t="s">
        <v>2680</v>
      </c>
      <c r="D18" s="334"/>
      <c r="E18" s="326" t="s">
        <v>2681</v>
      </c>
      <c r="F18" s="115" t="s">
        <v>109</v>
      </c>
      <c r="G18" s="277" t="s">
        <v>2682</v>
      </c>
      <c r="H18" s="333" t="s">
        <v>18</v>
      </c>
      <c r="I18" s="117">
        <v>50</v>
      </c>
      <c r="J18" s="278">
        <v>92</v>
      </c>
      <c r="K18" s="279">
        <f t="shared" si="0"/>
        <v>192</v>
      </c>
      <c r="L18" s="311"/>
    </row>
    <row r="19" spans="1:12" s="50" customFormat="1" ht="15" customHeight="1">
      <c r="A19" s="115">
        <v>8</v>
      </c>
      <c r="B19" s="275" t="s">
        <v>2656</v>
      </c>
      <c r="C19" s="113" t="s">
        <v>2657</v>
      </c>
      <c r="D19" s="326" t="s">
        <v>2658</v>
      </c>
      <c r="E19" s="114" t="s">
        <v>1183</v>
      </c>
      <c r="F19" s="276" t="s">
        <v>113</v>
      </c>
      <c r="G19" s="277" t="s">
        <v>2655</v>
      </c>
      <c r="H19" s="333" t="s">
        <v>18</v>
      </c>
      <c r="I19" s="117">
        <v>52</v>
      </c>
      <c r="J19" s="278">
        <v>82</v>
      </c>
      <c r="K19" s="279">
        <f t="shared" si="0"/>
        <v>186</v>
      </c>
      <c r="L19" s="267"/>
    </row>
    <row r="20" spans="1:12" s="50" customFormat="1" ht="15" customHeight="1">
      <c r="A20" s="115">
        <v>9</v>
      </c>
      <c r="B20" s="275" t="s">
        <v>2643</v>
      </c>
      <c r="C20" s="113" t="s">
        <v>2644</v>
      </c>
      <c r="D20" s="335" t="s">
        <v>2645</v>
      </c>
      <c r="E20" s="334"/>
      <c r="F20" s="115" t="s">
        <v>109</v>
      </c>
      <c r="G20" s="277" t="s">
        <v>2646</v>
      </c>
      <c r="H20" s="333" t="s">
        <v>18</v>
      </c>
      <c r="I20" s="117">
        <v>53</v>
      </c>
      <c r="J20" s="278">
        <v>72</v>
      </c>
      <c r="K20" s="279">
        <f t="shared" si="0"/>
        <v>178</v>
      </c>
      <c r="L20" s="267"/>
    </row>
    <row r="21" spans="1:12" s="50" customFormat="1" ht="15" customHeight="1">
      <c r="A21" s="115">
        <v>10</v>
      </c>
      <c r="B21" s="275" t="s">
        <v>2639</v>
      </c>
      <c r="C21" s="113" t="s">
        <v>2640</v>
      </c>
      <c r="D21" s="334"/>
      <c r="E21" s="326" t="s">
        <v>2641</v>
      </c>
      <c r="F21" s="276" t="s">
        <v>113</v>
      </c>
      <c r="G21" s="277" t="s">
        <v>2642</v>
      </c>
      <c r="H21" s="333" t="s">
        <v>18</v>
      </c>
      <c r="I21" s="117">
        <v>52</v>
      </c>
      <c r="J21" s="278">
        <v>72</v>
      </c>
      <c r="K21" s="279">
        <f t="shared" si="0"/>
        <v>176</v>
      </c>
      <c r="L21" s="267"/>
    </row>
    <row r="22" spans="1:12" s="50" customFormat="1" ht="15" customHeight="1">
      <c r="A22" s="115">
        <v>11</v>
      </c>
      <c r="B22" s="275" t="s">
        <v>2647</v>
      </c>
      <c r="C22" s="113" t="s">
        <v>2648</v>
      </c>
      <c r="D22" s="326" t="s">
        <v>2649</v>
      </c>
      <c r="E22" s="114"/>
      <c r="F22" s="276" t="s">
        <v>113</v>
      </c>
      <c r="G22" s="277" t="s">
        <v>2650</v>
      </c>
      <c r="H22" s="333" t="s">
        <v>18</v>
      </c>
      <c r="I22" s="117">
        <v>52</v>
      </c>
      <c r="J22" s="278">
        <v>68</v>
      </c>
      <c r="K22" s="279">
        <f t="shared" si="0"/>
        <v>172</v>
      </c>
      <c r="L22" s="267"/>
    </row>
    <row r="23" spans="1:12" s="50" customFormat="1" ht="15" customHeight="1">
      <c r="A23" s="115">
        <v>12</v>
      </c>
      <c r="B23" s="275" t="s">
        <v>127</v>
      </c>
      <c r="C23" s="113" t="s">
        <v>2675</v>
      </c>
      <c r="D23" s="326" t="s">
        <v>2676</v>
      </c>
      <c r="E23" s="326"/>
      <c r="F23" s="276" t="s">
        <v>113</v>
      </c>
      <c r="G23" s="277" t="s">
        <v>2661</v>
      </c>
      <c r="H23" s="333" t="s">
        <v>18</v>
      </c>
      <c r="I23" s="117">
        <v>43</v>
      </c>
      <c r="J23" s="278">
        <v>86</v>
      </c>
      <c r="K23" s="279">
        <f t="shared" si="0"/>
        <v>172</v>
      </c>
      <c r="L23" s="267"/>
    </row>
    <row r="24" spans="1:12" s="50" customFormat="1" ht="15" customHeight="1">
      <c r="A24" s="436" t="s">
        <v>1167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8"/>
    </row>
    <row r="25" spans="1:12" s="50" customFormat="1" ht="15" customHeight="1">
      <c r="A25" s="115">
        <v>1</v>
      </c>
      <c r="B25" s="275" t="s">
        <v>157</v>
      </c>
      <c r="C25" s="113" t="s">
        <v>2700</v>
      </c>
      <c r="D25" s="326" t="s">
        <v>1183</v>
      </c>
      <c r="E25" s="326" t="s">
        <v>2701</v>
      </c>
      <c r="F25" s="115" t="s">
        <v>109</v>
      </c>
      <c r="G25" s="277" t="s">
        <v>2702</v>
      </c>
      <c r="H25" s="333" t="s">
        <v>49</v>
      </c>
      <c r="I25" s="117">
        <v>72</v>
      </c>
      <c r="J25" s="278">
        <v>90</v>
      </c>
      <c r="K25" s="279">
        <f t="shared" ref="K25:K35" si="1">(I25*2)+J25</f>
        <v>234</v>
      </c>
      <c r="L25" s="331"/>
    </row>
    <row r="26" spans="1:12" s="50" customFormat="1" ht="15" customHeight="1">
      <c r="A26" s="115">
        <f>A25+1</f>
        <v>2</v>
      </c>
      <c r="B26" s="275" t="s">
        <v>136</v>
      </c>
      <c r="C26" s="113" t="s">
        <v>2683</v>
      </c>
      <c r="D26" s="326" t="s">
        <v>1183</v>
      </c>
      <c r="E26" s="326" t="s">
        <v>2684</v>
      </c>
      <c r="F26" s="276" t="s">
        <v>113</v>
      </c>
      <c r="G26" s="277" t="s">
        <v>2655</v>
      </c>
      <c r="H26" s="333" t="s">
        <v>49</v>
      </c>
      <c r="I26" s="117">
        <v>70</v>
      </c>
      <c r="J26" s="278">
        <v>90</v>
      </c>
      <c r="K26" s="279">
        <f t="shared" si="1"/>
        <v>230</v>
      </c>
      <c r="L26" s="331"/>
    </row>
    <row r="27" spans="1:12" s="67" customFormat="1" ht="15" customHeight="1">
      <c r="A27" s="115">
        <f t="shared" ref="A27:A35" si="2">A26+1</f>
        <v>3</v>
      </c>
      <c r="B27" s="275" t="s">
        <v>139</v>
      </c>
      <c r="C27" s="113" t="s">
        <v>2685</v>
      </c>
      <c r="D27" s="334"/>
      <c r="E27" s="326" t="s">
        <v>2686</v>
      </c>
      <c r="F27" s="276" t="s">
        <v>113</v>
      </c>
      <c r="G27" s="277" t="s">
        <v>2687</v>
      </c>
      <c r="H27" s="333" t="s">
        <v>49</v>
      </c>
      <c r="I27" s="117">
        <v>56</v>
      </c>
      <c r="J27" s="278">
        <v>94</v>
      </c>
      <c r="K27" s="279">
        <f t="shared" si="1"/>
        <v>206</v>
      </c>
      <c r="L27" s="331"/>
    </row>
    <row r="28" spans="1:12" s="50" customFormat="1" ht="15" customHeight="1">
      <c r="A28" s="115">
        <f t="shared" si="2"/>
        <v>4</v>
      </c>
      <c r="B28" s="275" t="s">
        <v>115</v>
      </c>
      <c r="C28" s="113" t="s">
        <v>2665</v>
      </c>
      <c r="D28" s="326" t="s">
        <v>1183</v>
      </c>
      <c r="E28" s="326" t="s">
        <v>2666</v>
      </c>
      <c r="F28" s="276" t="s">
        <v>113</v>
      </c>
      <c r="G28" s="277" t="s">
        <v>2650</v>
      </c>
      <c r="H28" s="333" t="s">
        <v>49</v>
      </c>
      <c r="I28" s="117">
        <v>60</v>
      </c>
      <c r="J28" s="278">
        <v>84</v>
      </c>
      <c r="K28" s="279">
        <f t="shared" si="1"/>
        <v>204</v>
      </c>
      <c r="L28" s="331"/>
    </row>
    <row r="29" spans="1:12" s="50" customFormat="1" ht="15" customHeight="1">
      <c r="A29" s="115">
        <f t="shared" si="2"/>
        <v>5</v>
      </c>
      <c r="B29" s="275" t="s">
        <v>148</v>
      </c>
      <c r="C29" s="113" t="s">
        <v>2694</v>
      </c>
      <c r="D29" s="326" t="s">
        <v>2695</v>
      </c>
      <c r="E29" s="326"/>
      <c r="F29" s="276" t="s">
        <v>113</v>
      </c>
      <c r="G29" s="277" t="s">
        <v>2651</v>
      </c>
      <c r="H29" s="333" t="s">
        <v>49</v>
      </c>
      <c r="I29" s="117">
        <v>60</v>
      </c>
      <c r="J29" s="278">
        <v>84</v>
      </c>
      <c r="K29" s="279">
        <f t="shared" si="1"/>
        <v>204</v>
      </c>
      <c r="L29" s="331"/>
    </row>
    <row r="30" spans="1:12" s="50" customFormat="1" ht="15" customHeight="1">
      <c r="A30" s="115">
        <f t="shared" si="2"/>
        <v>6</v>
      </c>
      <c r="B30" s="275" t="s">
        <v>131</v>
      </c>
      <c r="C30" s="113" t="s">
        <v>2677</v>
      </c>
      <c r="D30" s="326" t="s">
        <v>2678</v>
      </c>
      <c r="E30" s="326"/>
      <c r="F30" s="276" t="s">
        <v>113</v>
      </c>
      <c r="G30" s="277" t="s">
        <v>2679</v>
      </c>
      <c r="H30" s="333" t="s">
        <v>49</v>
      </c>
      <c r="I30" s="117">
        <v>57</v>
      </c>
      <c r="J30" s="278">
        <v>88</v>
      </c>
      <c r="K30" s="279">
        <f t="shared" si="1"/>
        <v>202</v>
      </c>
      <c r="L30" s="331"/>
    </row>
    <row r="31" spans="1:12" s="67" customFormat="1" ht="15" customHeight="1">
      <c r="A31" s="115">
        <f t="shared" si="2"/>
        <v>7</v>
      </c>
      <c r="B31" s="275" t="s">
        <v>2652</v>
      </c>
      <c r="C31" s="113" t="s">
        <v>2653</v>
      </c>
      <c r="D31" s="326" t="s">
        <v>1183</v>
      </c>
      <c r="E31" s="326" t="s">
        <v>2654</v>
      </c>
      <c r="F31" s="276" t="s">
        <v>113</v>
      </c>
      <c r="G31" s="277" t="s">
        <v>2655</v>
      </c>
      <c r="H31" s="333" t="s">
        <v>49</v>
      </c>
      <c r="I31" s="117">
        <v>55</v>
      </c>
      <c r="J31" s="278">
        <v>90</v>
      </c>
      <c r="K31" s="279">
        <f t="shared" si="1"/>
        <v>200</v>
      </c>
      <c r="L31" s="331"/>
    </row>
    <row r="32" spans="1:12" s="50" customFormat="1" ht="15" customHeight="1">
      <c r="A32" s="115">
        <f t="shared" si="2"/>
        <v>8</v>
      </c>
      <c r="B32" s="275" t="s">
        <v>160</v>
      </c>
      <c r="C32" s="113" t="s">
        <v>2703</v>
      </c>
      <c r="D32" s="334"/>
      <c r="E32" s="335" t="s">
        <v>782</v>
      </c>
      <c r="F32" s="115" t="s">
        <v>109</v>
      </c>
      <c r="G32" s="277" t="s">
        <v>2704</v>
      </c>
      <c r="H32" s="333" t="s">
        <v>49</v>
      </c>
      <c r="I32" s="117">
        <v>52</v>
      </c>
      <c r="J32" s="278">
        <v>86</v>
      </c>
      <c r="K32" s="279">
        <f t="shared" si="1"/>
        <v>190</v>
      </c>
      <c r="L32" s="331"/>
    </row>
    <row r="33" spans="1:12" s="50" customFormat="1" ht="15" customHeight="1">
      <c r="A33" s="115">
        <f t="shared" si="2"/>
        <v>9</v>
      </c>
      <c r="B33" s="275" t="s">
        <v>154</v>
      </c>
      <c r="C33" s="113" t="s">
        <v>1996</v>
      </c>
      <c r="D33" s="326" t="s">
        <v>2698</v>
      </c>
      <c r="E33" s="326"/>
      <c r="F33" s="276" t="s">
        <v>113</v>
      </c>
      <c r="G33" s="277" t="s">
        <v>2699</v>
      </c>
      <c r="H33" s="333" t="s">
        <v>49</v>
      </c>
      <c r="I33" s="117">
        <v>50</v>
      </c>
      <c r="J33" s="278">
        <v>84</v>
      </c>
      <c r="K33" s="279">
        <f t="shared" si="1"/>
        <v>184</v>
      </c>
      <c r="L33" s="267"/>
    </row>
    <row r="34" spans="1:12" s="50" customFormat="1" ht="15" customHeight="1">
      <c r="A34" s="115">
        <f t="shared" si="2"/>
        <v>10</v>
      </c>
      <c r="B34" s="275" t="s">
        <v>142</v>
      </c>
      <c r="C34" s="113" t="s">
        <v>2688</v>
      </c>
      <c r="D34" s="326" t="s">
        <v>2689</v>
      </c>
      <c r="E34" s="114" t="s">
        <v>1183</v>
      </c>
      <c r="F34" s="115" t="s">
        <v>109</v>
      </c>
      <c r="G34" s="277" t="s">
        <v>2690</v>
      </c>
      <c r="H34" s="333" t="s">
        <v>49</v>
      </c>
      <c r="I34" s="117">
        <v>53</v>
      </c>
      <c r="J34" s="278">
        <v>74</v>
      </c>
      <c r="K34" s="279">
        <f t="shared" si="1"/>
        <v>180</v>
      </c>
      <c r="L34" s="267"/>
    </row>
    <row r="35" spans="1:12" s="50" customFormat="1" ht="15" customHeight="1">
      <c r="A35" s="115">
        <f t="shared" si="2"/>
        <v>11</v>
      </c>
      <c r="B35" s="275" t="s">
        <v>110</v>
      </c>
      <c r="C35" s="113" t="s">
        <v>2662</v>
      </c>
      <c r="D35" s="326" t="s">
        <v>1183</v>
      </c>
      <c r="E35" s="326" t="s">
        <v>2663</v>
      </c>
      <c r="F35" s="276" t="s">
        <v>113</v>
      </c>
      <c r="G35" s="277" t="s">
        <v>2664</v>
      </c>
      <c r="H35" s="333" t="s">
        <v>49</v>
      </c>
      <c r="I35" s="117">
        <v>40</v>
      </c>
      <c r="J35" s="278">
        <v>78</v>
      </c>
      <c r="K35" s="279">
        <f t="shared" si="1"/>
        <v>158</v>
      </c>
      <c r="L35" s="267"/>
    </row>
  </sheetData>
  <sortState ref="B12:L35">
    <sortCondition ref="H12:H35"/>
  </sortState>
  <mergeCells count="17">
    <mergeCell ref="A24:L24"/>
    <mergeCell ref="I4:I5"/>
    <mergeCell ref="J4:J5"/>
    <mergeCell ref="K4:K5"/>
    <mergeCell ref="L4:L5"/>
    <mergeCell ref="A6:L6"/>
    <mergeCell ref="A11:L11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32" bottom="0.28999999999999998" header="0.3" footer="0.3"/>
  <pageSetup paperSize="9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7" workbookViewId="0">
      <selection activeCell="A21" sqref="A21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4" style="24" customWidth="1"/>
    <col min="4" max="4" width="11.42578125" style="25" customWidth="1"/>
    <col min="5" max="5" width="11.28515625" style="23" customWidth="1"/>
    <col min="6" max="6" width="24.5703125" style="26" customWidth="1"/>
    <col min="7" max="7" width="20.85546875" style="26" customWidth="1"/>
    <col min="8" max="8" width="8.85546875" style="23" customWidth="1"/>
    <col min="9" max="9" width="9.7109375" style="27" customWidth="1"/>
    <col min="10" max="10" width="9.5703125" style="27" customWidth="1"/>
    <col min="11" max="11" width="8.42578125" style="27" customWidth="1"/>
    <col min="12" max="12" width="9.855468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59.25" customHeight="1">
      <c r="A2" s="415" t="s">
        <v>3627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s="5" customFormat="1" ht="12.75" hidden="1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8" t="s">
        <v>9</v>
      </c>
      <c r="K4" s="458" t="s">
        <v>10</v>
      </c>
      <c r="L4" s="459" t="s">
        <v>3584</v>
      </c>
    </row>
    <row r="5" spans="1:12" s="9" customFormat="1" ht="47.25" customHeight="1">
      <c r="A5" s="453"/>
      <c r="B5" s="454"/>
      <c r="C5" s="453"/>
      <c r="D5" s="166" t="s">
        <v>11</v>
      </c>
      <c r="E5" s="166" t="s">
        <v>12</v>
      </c>
      <c r="F5" s="453"/>
      <c r="G5" s="453"/>
      <c r="H5" s="453"/>
      <c r="I5" s="458"/>
      <c r="J5" s="458"/>
      <c r="K5" s="458"/>
      <c r="L5" s="459"/>
    </row>
    <row r="6" spans="1:12" s="32" customFormat="1" ht="20.100000000000001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20.100000000000001" customHeight="1">
      <c r="A7" s="37">
        <v>1</v>
      </c>
      <c r="B7" s="43" t="s">
        <v>2721</v>
      </c>
      <c r="C7" s="172" t="s">
        <v>2722</v>
      </c>
      <c r="D7" s="182" t="s">
        <v>2723</v>
      </c>
      <c r="E7" s="171"/>
      <c r="F7" s="37" t="s">
        <v>26</v>
      </c>
      <c r="G7" s="38" t="s">
        <v>2724</v>
      </c>
      <c r="H7" s="68" t="s">
        <v>18</v>
      </c>
      <c r="I7" s="69">
        <v>72</v>
      </c>
      <c r="J7" s="33">
        <v>64</v>
      </c>
      <c r="K7" s="60">
        <f>(I7*2)+J7</f>
        <v>208</v>
      </c>
      <c r="L7" s="271"/>
    </row>
    <row r="8" spans="1:12" s="32" customFormat="1" ht="20.100000000000001" customHeight="1">
      <c r="A8" s="37">
        <f t="shared" ref="A8:A14" si="0">A7+1</f>
        <v>2</v>
      </c>
      <c r="B8" s="43" t="s">
        <v>2729</v>
      </c>
      <c r="C8" s="172" t="s">
        <v>2730</v>
      </c>
      <c r="D8" s="171"/>
      <c r="E8" s="182" t="s">
        <v>2731</v>
      </c>
      <c r="F8" s="34" t="s">
        <v>16</v>
      </c>
      <c r="G8" s="38" t="s">
        <v>2712</v>
      </c>
      <c r="H8" s="68" t="s">
        <v>18</v>
      </c>
      <c r="I8" s="69">
        <v>63</v>
      </c>
      <c r="J8" s="33">
        <v>60</v>
      </c>
      <c r="K8" s="60">
        <f>(I8*2)+J8</f>
        <v>186</v>
      </c>
      <c r="L8" s="271"/>
    </row>
    <row r="9" spans="1:12" s="32" customFormat="1" ht="20.100000000000001" customHeight="1">
      <c r="A9" s="37">
        <f t="shared" si="0"/>
        <v>3</v>
      </c>
      <c r="B9" s="43" t="s">
        <v>2717</v>
      </c>
      <c r="C9" s="172" t="s">
        <v>2718</v>
      </c>
      <c r="D9" s="182" t="s">
        <v>2719</v>
      </c>
      <c r="E9" s="171"/>
      <c r="F9" s="37" t="s">
        <v>26</v>
      </c>
      <c r="G9" s="38" t="s">
        <v>2720</v>
      </c>
      <c r="H9" s="68" t="s">
        <v>18</v>
      </c>
      <c r="I9" s="69">
        <v>50</v>
      </c>
      <c r="J9" s="33">
        <v>72</v>
      </c>
      <c r="K9" s="60">
        <f>(I9*2)+J9</f>
        <v>172</v>
      </c>
      <c r="L9" s="271"/>
    </row>
    <row r="10" spans="1:12" s="32" customFormat="1" ht="20.100000000000001" customHeight="1">
      <c r="A10" s="419" t="s">
        <v>397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</row>
    <row r="11" spans="1:12" s="32" customFormat="1" ht="20.100000000000001" customHeight="1">
      <c r="A11" s="37">
        <v>1</v>
      </c>
      <c r="B11" s="43" t="s">
        <v>2705</v>
      </c>
      <c r="C11" s="172" t="s">
        <v>2706</v>
      </c>
      <c r="D11" s="171"/>
      <c r="E11" s="182" t="s">
        <v>2707</v>
      </c>
      <c r="F11" s="57" t="s">
        <v>34</v>
      </c>
      <c r="G11" s="38" t="s">
        <v>2708</v>
      </c>
      <c r="H11" s="68" t="s">
        <v>49</v>
      </c>
      <c r="I11" s="69">
        <v>88</v>
      </c>
      <c r="J11" s="33">
        <v>80</v>
      </c>
      <c r="K11" s="60">
        <f>(I11*2)+J11</f>
        <v>256</v>
      </c>
      <c r="L11" s="271"/>
    </row>
    <row r="12" spans="1:12" s="32" customFormat="1" ht="20.100000000000001" customHeight="1">
      <c r="A12" s="37">
        <f t="shared" si="0"/>
        <v>2</v>
      </c>
      <c r="B12" s="43" t="s">
        <v>2725</v>
      </c>
      <c r="C12" s="172" t="s">
        <v>2726</v>
      </c>
      <c r="D12" s="182" t="s">
        <v>2727</v>
      </c>
      <c r="E12" s="171"/>
      <c r="F12" s="34" t="s">
        <v>16</v>
      </c>
      <c r="G12" s="38" t="s">
        <v>2728</v>
      </c>
      <c r="H12" s="68" t="s">
        <v>49</v>
      </c>
      <c r="I12" s="69">
        <v>70</v>
      </c>
      <c r="J12" s="33">
        <v>82</v>
      </c>
      <c r="K12" s="60">
        <f>(I12*2)+J12</f>
        <v>222</v>
      </c>
      <c r="L12" s="271"/>
    </row>
    <row r="13" spans="1:12" s="32" customFormat="1" ht="20.100000000000001" customHeight="1">
      <c r="A13" s="37">
        <f t="shared" si="0"/>
        <v>3</v>
      </c>
      <c r="B13" s="43" t="s">
        <v>2713</v>
      </c>
      <c r="C13" s="172" t="s">
        <v>2714</v>
      </c>
      <c r="D13" s="171"/>
      <c r="E13" s="182" t="s">
        <v>2715</v>
      </c>
      <c r="F13" s="37" t="s">
        <v>823</v>
      </c>
      <c r="G13" s="38" t="s">
        <v>2716</v>
      </c>
      <c r="H13" s="68" t="s">
        <v>49</v>
      </c>
      <c r="I13" s="69">
        <v>69</v>
      </c>
      <c r="J13" s="33">
        <v>78</v>
      </c>
      <c r="K13" s="60">
        <f>(I13*2)+J13</f>
        <v>216</v>
      </c>
      <c r="L13" s="271"/>
    </row>
    <row r="14" spans="1:12" s="32" customFormat="1" ht="20.100000000000001" customHeight="1">
      <c r="A14" s="37">
        <f t="shared" si="0"/>
        <v>4</v>
      </c>
      <c r="B14" s="43" t="s">
        <v>2709</v>
      </c>
      <c r="C14" s="172" t="s">
        <v>2710</v>
      </c>
      <c r="D14" s="171"/>
      <c r="E14" s="182" t="s">
        <v>2711</v>
      </c>
      <c r="F14" s="34" t="s">
        <v>16</v>
      </c>
      <c r="G14" s="38" t="s">
        <v>2712</v>
      </c>
      <c r="H14" s="68" t="s">
        <v>49</v>
      </c>
      <c r="I14" s="69">
        <v>51</v>
      </c>
      <c r="J14" s="33">
        <v>74</v>
      </c>
      <c r="K14" s="60">
        <f>(I14*2)+J14</f>
        <v>176</v>
      </c>
      <c r="L14" s="271"/>
    </row>
    <row r="15" spans="1:12" s="41" customFormat="1" ht="20.100000000000001" customHeight="1">
      <c r="A15" s="455" t="s">
        <v>398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7"/>
    </row>
    <row r="16" spans="1:12" s="50" customFormat="1" ht="20.100000000000001" customHeight="1">
      <c r="A16" s="37">
        <v>1</v>
      </c>
      <c r="B16" s="43" t="s">
        <v>1296</v>
      </c>
      <c r="C16" s="172" t="s">
        <v>2750</v>
      </c>
      <c r="D16" s="182" t="s">
        <v>2751</v>
      </c>
      <c r="E16" s="171"/>
      <c r="F16" s="34" t="s">
        <v>113</v>
      </c>
      <c r="G16" s="38" t="s">
        <v>2747</v>
      </c>
      <c r="H16" s="188" t="s">
        <v>18</v>
      </c>
      <c r="I16" s="189">
        <v>74</v>
      </c>
      <c r="J16" s="33">
        <v>88</v>
      </c>
      <c r="K16" s="48">
        <f t="shared" ref="K16:K21" si="1">(I16*2)+J16</f>
        <v>236</v>
      </c>
      <c r="L16" s="271"/>
    </row>
    <row r="17" spans="1:12" s="50" customFormat="1" ht="20.100000000000001" customHeight="1">
      <c r="A17" s="37">
        <v>2</v>
      </c>
      <c r="B17" s="43" t="s">
        <v>2157</v>
      </c>
      <c r="C17" s="172" t="s">
        <v>2734</v>
      </c>
      <c r="D17" s="171"/>
      <c r="E17" s="182" t="s">
        <v>2735</v>
      </c>
      <c r="F17" s="34" t="s">
        <v>113</v>
      </c>
      <c r="G17" s="38" t="s">
        <v>2736</v>
      </c>
      <c r="H17" s="188" t="s">
        <v>18</v>
      </c>
      <c r="I17" s="189">
        <v>73</v>
      </c>
      <c r="J17" s="33">
        <v>88</v>
      </c>
      <c r="K17" s="48">
        <f t="shared" si="1"/>
        <v>234</v>
      </c>
      <c r="L17" s="271"/>
    </row>
    <row r="18" spans="1:12" s="50" customFormat="1" ht="20.100000000000001" customHeight="1">
      <c r="A18" s="37">
        <v>3</v>
      </c>
      <c r="B18" s="43" t="s">
        <v>1290</v>
      </c>
      <c r="C18" s="172" t="s">
        <v>2745</v>
      </c>
      <c r="D18" s="175"/>
      <c r="E18" s="182" t="s">
        <v>2746</v>
      </c>
      <c r="F18" s="34" t="s">
        <v>113</v>
      </c>
      <c r="G18" s="38" t="s">
        <v>2747</v>
      </c>
      <c r="H18" s="188" t="s">
        <v>18</v>
      </c>
      <c r="I18" s="189">
        <v>62</v>
      </c>
      <c r="J18" s="33">
        <v>86</v>
      </c>
      <c r="K18" s="48">
        <f t="shared" si="1"/>
        <v>210</v>
      </c>
      <c r="L18" s="271"/>
    </row>
    <row r="19" spans="1:12" s="50" customFormat="1" ht="20.100000000000001" customHeight="1">
      <c r="A19" s="37">
        <v>4</v>
      </c>
      <c r="B19" s="43" t="s">
        <v>1301</v>
      </c>
      <c r="C19" s="172" t="s">
        <v>2755</v>
      </c>
      <c r="D19" s="182" t="s">
        <v>2756</v>
      </c>
      <c r="E19" s="171"/>
      <c r="F19" s="34" t="s">
        <v>113</v>
      </c>
      <c r="G19" s="38" t="s">
        <v>2757</v>
      </c>
      <c r="H19" s="188" t="s">
        <v>18</v>
      </c>
      <c r="I19" s="189">
        <v>60</v>
      </c>
      <c r="J19" s="33">
        <v>86</v>
      </c>
      <c r="K19" s="48">
        <f t="shared" si="1"/>
        <v>206</v>
      </c>
      <c r="L19" s="38"/>
    </row>
    <row r="20" spans="1:12" s="67" customFormat="1" ht="20.100000000000001" customHeight="1">
      <c r="A20" s="37">
        <v>5</v>
      </c>
      <c r="B20" s="43" t="s">
        <v>1304</v>
      </c>
      <c r="C20" s="172" t="s">
        <v>2758</v>
      </c>
      <c r="D20" s="182" t="s">
        <v>2759</v>
      </c>
      <c r="E20" s="171"/>
      <c r="F20" s="34" t="s">
        <v>113</v>
      </c>
      <c r="G20" s="38" t="s">
        <v>2760</v>
      </c>
      <c r="H20" s="188" t="s">
        <v>18</v>
      </c>
      <c r="I20" s="189">
        <v>56</v>
      </c>
      <c r="J20" s="33">
        <v>86</v>
      </c>
      <c r="K20" s="48">
        <f t="shared" si="1"/>
        <v>198</v>
      </c>
      <c r="L20" s="38"/>
    </row>
    <row r="21" spans="1:12" s="50" customFormat="1" ht="20.100000000000001" customHeight="1">
      <c r="A21" s="37">
        <v>6</v>
      </c>
      <c r="B21" s="43" t="s">
        <v>1202</v>
      </c>
      <c r="C21" s="172" t="s">
        <v>2762</v>
      </c>
      <c r="D21" s="182" t="s">
        <v>2763</v>
      </c>
      <c r="E21" s="171"/>
      <c r="F21" s="34" t="s">
        <v>113</v>
      </c>
      <c r="G21" s="38" t="s">
        <v>2712</v>
      </c>
      <c r="H21" s="188" t="s">
        <v>18</v>
      </c>
      <c r="I21" s="189">
        <v>35</v>
      </c>
      <c r="J21" s="33">
        <v>78</v>
      </c>
      <c r="K21" s="48">
        <f t="shared" si="1"/>
        <v>148</v>
      </c>
      <c r="L21" s="38"/>
    </row>
    <row r="22" spans="1:12" s="50" customFormat="1" ht="20.100000000000001" customHeight="1">
      <c r="A22" s="455" t="s">
        <v>399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7"/>
    </row>
    <row r="23" spans="1:12" s="50" customFormat="1" ht="20.100000000000001" customHeight="1">
      <c r="A23" s="37">
        <v>1</v>
      </c>
      <c r="B23" s="43" t="s">
        <v>1293</v>
      </c>
      <c r="C23" s="172" t="s">
        <v>2748</v>
      </c>
      <c r="D23" s="182" t="s">
        <v>2749</v>
      </c>
      <c r="E23" s="171"/>
      <c r="F23" s="34" t="s">
        <v>113</v>
      </c>
      <c r="G23" s="38" t="s">
        <v>2747</v>
      </c>
      <c r="H23" s="188" t="s">
        <v>49</v>
      </c>
      <c r="I23" s="189">
        <v>85</v>
      </c>
      <c r="J23" s="33">
        <v>86</v>
      </c>
      <c r="K23" s="48">
        <f t="shared" ref="K23:K31" si="2">(I23*2)+J23</f>
        <v>256</v>
      </c>
      <c r="L23" s="271"/>
    </row>
    <row r="24" spans="1:12" s="50" customFormat="1" ht="20.100000000000001" customHeight="1">
      <c r="A24" s="37">
        <f>A23+1</f>
        <v>2</v>
      </c>
      <c r="B24" s="43" t="s">
        <v>1299</v>
      </c>
      <c r="C24" s="172" t="s">
        <v>2752</v>
      </c>
      <c r="D24" s="171"/>
      <c r="E24" s="182" t="s">
        <v>2753</v>
      </c>
      <c r="F24" s="34" t="s">
        <v>113</v>
      </c>
      <c r="G24" s="38" t="s">
        <v>2754</v>
      </c>
      <c r="H24" s="188" t="s">
        <v>49</v>
      </c>
      <c r="I24" s="189">
        <v>68</v>
      </c>
      <c r="J24" s="33">
        <v>82</v>
      </c>
      <c r="K24" s="48">
        <f t="shared" si="2"/>
        <v>218</v>
      </c>
      <c r="L24" s="271"/>
    </row>
    <row r="25" spans="1:12" s="50" customFormat="1" ht="20.100000000000001" customHeight="1">
      <c r="A25" s="37">
        <f t="shared" ref="A25:A31" si="3">A24+1</f>
        <v>3</v>
      </c>
      <c r="B25" s="43" t="s">
        <v>2159</v>
      </c>
      <c r="C25" s="172" t="s">
        <v>2737</v>
      </c>
      <c r="D25" s="171"/>
      <c r="E25" s="182" t="s">
        <v>2738</v>
      </c>
      <c r="F25" s="34" t="s">
        <v>113</v>
      </c>
      <c r="G25" s="38" t="s">
        <v>2712</v>
      </c>
      <c r="H25" s="188" t="s">
        <v>49</v>
      </c>
      <c r="I25" s="189">
        <v>61</v>
      </c>
      <c r="J25" s="33">
        <v>78</v>
      </c>
      <c r="K25" s="48">
        <f t="shared" si="2"/>
        <v>200</v>
      </c>
      <c r="L25" s="271"/>
    </row>
    <row r="26" spans="1:12" s="50" customFormat="1" ht="20.100000000000001" customHeight="1">
      <c r="A26" s="37">
        <f t="shared" si="3"/>
        <v>4</v>
      </c>
      <c r="B26" s="43" t="s">
        <v>1200</v>
      </c>
      <c r="C26" s="172" t="s">
        <v>1512</v>
      </c>
      <c r="D26" s="182" t="s">
        <v>2318</v>
      </c>
      <c r="E26" s="171"/>
      <c r="F26" s="34" t="s">
        <v>113</v>
      </c>
      <c r="G26" s="38" t="s">
        <v>2724</v>
      </c>
      <c r="H26" s="188" t="s">
        <v>49</v>
      </c>
      <c r="I26" s="189">
        <v>56</v>
      </c>
      <c r="J26" s="33">
        <v>80</v>
      </c>
      <c r="K26" s="48">
        <f t="shared" si="2"/>
        <v>192</v>
      </c>
      <c r="L26" s="271"/>
    </row>
    <row r="27" spans="1:12" s="50" customFormat="1" ht="20.100000000000001" customHeight="1">
      <c r="A27" s="37">
        <f t="shared" si="3"/>
        <v>5</v>
      </c>
      <c r="B27" s="43" t="s">
        <v>1288</v>
      </c>
      <c r="C27" s="172" t="s">
        <v>2743</v>
      </c>
      <c r="D27" s="182" t="s">
        <v>2744</v>
      </c>
      <c r="E27" s="171"/>
      <c r="F27" s="34" t="s">
        <v>113</v>
      </c>
      <c r="G27" s="38" t="s">
        <v>2712</v>
      </c>
      <c r="H27" s="188" t="s">
        <v>49</v>
      </c>
      <c r="I27" s="189">
        <v>57</v>
      </c>
      <c r="J27" s="33">
        <v>76</v>
      </c>
      <c r="K27" s="48">
        <f t="shared" si="2"/>
        <v>190</v>
      </c>
      <c r="L27" s="38"/>
    </row>
    <row r="28" spans="1:12" s="50" customFormat="1" ht="20.100000000000001" customHeight="1">
      <c r="A28" s="37">
        <f t="shared" si="3"/>
        <v>6</v>
      </c>
      <c r="B28" s="43" t="s">
        <v>2154</v>
      </c>
      <c r="C28" s="172" t="s">
        <v>2732</v>
      </c>
      <c r="D28" s="182" t="s">
        <v>2733</v>
      </c>
      <c r="E28" s="171"/>
      <c r="F28" s="34" t="s">
        <v>113</v>
      </c>
      <c r="G28" s="38" t="s">
        <v>2712</v>
      </c>
      <c r="H28" s="188" t="s">
        <v>49</v>
      </c>
      <c r="I28" s="189">
        <v>50</v>
      </c>
      <c r="J28" s="33">
        <v>86</v>
      </c>
      <c r="K28" s="48">
        <f t="shared" si="2"/>
        <v>186</v>
      </c>
      <c r="L28" s="38"/>
    </row>
    <row r="29" spans="1:12" s="50" customFormat="1" ht="20.100000000000001" customHeight="1">
      <c r="A29" s="37">
        <f t="shared" si="3"/>
        <v>7</v>
      </c>
      <c r="B29" s="43" t="s">
        <v>1197</v>
      </c>
      <c r="C29" s="172" t="s">
        <v>1660</v>
      </c>
      <c r="D29" s="182" t="s">
        <v>2761</v>
      </c>
      <c r="E29" s="171"/>
      <c r="F29" s="34" t="s">
        <v>113</v>
      </c>
      <c r="G29" s="38" t="s">
        <v>2747</v>
      </c>
      <c r="H29" s="188" t="s">
        <v>49</v>
      </c>
      <c r="I29" s="189">
        <v>45</v>
      </c>
      <c r="J29" s="33">
        <v>90</v>
      </c>
      <c r="K29" s="48">
        <f t="shared" si="2"/>
        <v>180</v>
      </c>
      <c r="L29" s="38"/>
    </row>
    <row r="30" spans="1:12" s="50" customFormat="1" ht="20.100000000000001" customHeight="1">
      <c r="A30" s="37">
        <f t="shared" si="3"/>
        <v>8</v>
      </c>
      <c r="B30" s="43" t="s">
        <v>1285</v>
      </c>
      <c r="C30" s="172" t="s">
        <v>2741</v>
      </c>
      <c r="D30" s="171"/>
      <c r="E30" s="182" t="s">
        <v>2742</v>
      </c>
      <c r="F30" s="34" t="s">
        <v>113</v>
      </c>
      <c r="G30" s="38" t="s">
        <v>2724</v>
      </c>
      <c r="H30" s="188" t="s">
        <v>49</v>
      </c>
      <c r="I30" s="189">
        <v>50</v>
      </c>
      <c r="J30" s="33">
        <v>78</v>
      </c>
      <c r="K30" s="48">
        <f t="shared" si="2"/>
        <v>178</v>
      </c>
      <c r="L30" s="66"/>
    </row>
    <row r="31" spans="1:12" s="50" customFormat="1" ht="20.100000000000001" customHeight="1">
      <c r="A31" s="37">
        <f t="shared" si="3"/>
        <v>9</v>
      </c>
      <c r="B31" s="43" t="s">
        <v>1282</v>
      </c>
      <c r="C31" s="172" t="s">
        <v>2739</v>
      </c>
      <c r="D31" s="171"/>
      <c r="E31" s="182" t="s">
        <v>2740</v>
      </c>
      <c r="F31" s="34" t="s">
        <v>113</v>
      </c>
      <c r="G31" s="38" t="s">
        <v>2712</v>
      </c>
      <c r="H31" s="188" t="s">
        <v>49</v>
      </c>
      <c r="I31" s="189">
        <v>40</v>
      </c>
      <c r="J31" s="33">
        <v>72</v>
      </c>
      <c r="K31" s="48">
        <f t="shared" si="2"/>
        <v>152</v>
      </c>
      <c r="L31" s="38"/>
    </row>
  </sheetData>
  <sortState ref="B16:L30">
    <sortCondition ref="H16:H30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2:L22"/>
    <mergeCell ref="I4:I5"/>
    <mergeCell ref="J4:J5"/>
    <mergeCell ref="K4:K5"/>
    <mergeCell ref="L4:L5"/>
    <mergeCell ref="A6:L6"/>
    <mergeCell ref="A15:L15"/>
    <mergeCell ref="A10:L10"/>
  </mergeCells>
  <pageMargins left="0.2" right="0.2" top="0.32" bottom="0.26" header="0.3" footer="0.3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17" sqref="A17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18.7109375" style="24" customWidth="1"/>
    <col min="4" max="4" width="11.85546875" style="25" bestFit="1" customWidth="1"/>
    <col min="5" max="5" width="11.85546875" style="23" bestFit="1" customWidth="1"/>
    <col min="6" max="6" width="21" style="26" customWidth="1"/>
    <col min="7" max="7" width="22.140625" style="26" customWidth="1"/>
    <col min="8" max="8" width="9.7109375" style="23" customWidth="1"/>
    <col min="9" max="9" width="9.7109375" style="27" customWidth="1"/>
    <col min="10" max="10" width="11" style="27" customWidth="1"/>
    <col min="11" max="11" width="7.42578125" style="27" customWidth="1"/>
    <col min="12" max="12" width="9.7109375" style="23" customWidth="1"/>
    <col min="13" max="16384" width="9.140625" style="23"/>
  </cols>
  <sheetData>
    <row r="1" spans="1:12" s="192" customFormat="1" ht="46.5" customHeight="1">
      <c r="A1" s="442" t="s">
        <v>650</v>
      </c>
      <c r="B1" s="442"/>
      <c r="C1" s="442"/>
      <c r="D1" s="442"/>
      <c r="E1" s="442"/>
      <c r="F1" s="191"/>
      <c r="G1" s="487"/>
      <c r="H1" s="487"/>
      <c r="I1" s="487"/>
      <c r="J1" s="487"/>
      <c r="K1" s="487"/>
      <c r="L1" s="487"/>
    </row>
    <row r="2" spans="1:12" s="2" customFormat="1" ht="55.5" customHeight="1">
      <c r="A2" s="415" t="s">
        <v>3628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s="5" customFormat="1" ht="6.75" customHeight="1">
      <c r="A3" s="190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8" t="s">
        <v>9</v>
      </c>
      <c r="K4" s="458" t="s">
        <v>10</v>
      </c>
      <c r="L4" s="484" t="s">
        <v>3584</v>
      </c>
    </row>
    <row r="5" spans="1:12" s="9" customFormat="1" ht="33" customHeight="1">
      <c r="A5" s="453"/>
      <c r="B5" s="454"/>
      <c r="C5" s="453"/>
      <c r="D5" s="166" t="s">
        <v>11</v>
      </c>
      <c r="E5" s="166" t="s">
        <v>12</v>
      </c>
      <c r="F5" s="453"/>
      <c r="G5" s="453"/>
      <c r="H5" s="453"/>
      <c r="I5" s="458"/>
      <c r="J5" s="458"/>
      <c r="K5" s="458"/>
      <c r="L5" s="484"/>
    </row>
    <row r="6" spans="1:12" s="32" customFormat="1" ht="20.100000000000001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20.100000000000001" customHeight="1">
      <c r="A7" s="37">
        <v>1</v>
      </c>
      <c r="B7" s="43" t="s">
        <v>1664</v>
      </c>
      <c r="C7" s="88" t="s">
        <v>2767</v>
      </c>
      <c r="D7" s="196" t="s">
        <v>2768</v>
      </c>
      <c r="E7" s="89"/>
      <c r="F7" s="249" t="s">
        <v>26</v>
      </c>
      <c r="G7" s="174" t="s">
        <v>2769</v>
      </c>
      <c r="H7" s="58" t="s">
        <v>18</v>
      </c>
      <c r="I7" s="59">
        <v>66</v>
      </c>
      <c r="J7" s="33">
        <v>82</v>
      </c>
      <c r="K7" s="60">
        <f t="shared" ref="K7:K14" si="0">(I7*2)+J7</f>
        <v>214</v>
      </c>
      <c r="L7" s="271"/>
    </row>
    <row r="8" spans="1:12" s="32" customFormat="1" ht="20.100000000000001" customHeight="1">
      <c r="A8" s="37">
        <f t="shared" ref="A8:A17" si="1">A7+1</f>
        <v>2</v>
      </c>
      <c r="B8" s="43" t="s">
        <v>1673</v>
      </c>
      <c r="C8" s="193" t="s">
        <v>2774</v>
      </c>
      <c r="D8" s="194" t="s">
        <v>2775</v>
      </c>
      <c r="E8" s="195"/>
      <c r="F8" s="249" t="s">
        <v>26</v>
      </c>
      <c r="G8" s="174" t="s">
        <v>2776</v>
      </c>
      <c r="H8" s="58" t="s">
        <v>18</v>
      </c>
      <c r="I8" s="59">
        <v>66</v>
      </c>
      <c r="J8" s="33">
        <v>76</v>
      </c>
      <c r="K8" s="60">
        <f t="shared" si="0"/>
        <v>208</v>
      </c>
      <c r="L8" s="271"/>
    </row>
    <row r="9" spans="1:12" s="32" customFormat="1" ht="20.100000000000001" customHeight="1">
      <c r="A9" s="37">
        <f t="shared" si="1"/>
        <v>3</v>
      </c>
      <c r="B9" s="43" t="s">
        <v>1687</v>
      </c>
      <c r="C9" s="193" t="s">
        <v>1038</v>
      </c>
      <c r="D9" s="194" t="s">
        <v>2786</v>
      </c>
      <c r="E9" s="195"/>
      <c r="F9" s="249" t="s">
        <v>26</v>
      </c>
      <c r="G9" s="38" t="s">
        <v>2822</v>
      </c>
      <c r="H9" s="58" t="s">
        <v>18</v>
      </c>
      <c r="I9" s="59">
        <v>65</v>
      </c>
      <c r="J9" s="33">
        <v>78</v>
      </c>
      <c r="K9" s="60">
        <f t="shared" si="0"/>
        <v>208</v>
      </c>
      <c r="L9" s="271"/>
    </row>
    <row r="10" spans="1:12" s="32" customFormat="1" ht="20.100000000000001" customHeight="1">
      <c r="A10" s="37">
        <f t="shared" si="1"/>
        <v>4</v>
      </c>
      <c r="B10" s="43" t="s">
        <v>1667</v>
      </c>
      <c r="C10" s="88" t="s">
        <v>2770</v>
      </c>
      <c r="D10" s="196" t="s">
        <v>2771</v>
      </c>
      <c r="E10" s="89"/>
      <c r="F10" s="250" t="s">
        <v>16</v>
      </c>
      <c r="G10" s="38" t="s">
        <v>2766</v>
      </c>
      <c r="H10" s="58" t="s">
        <v>18</v>
      </c>
      <c r="I10" s="59">
        <v>51</v>
      </c>
      <c r="J10" s="33">
        <v>72</v>
      </c>
      <c r="K10" s="60">
        <f t="shared" si="0"/>
        <v>174</v>
      </c>
      <c r="L10" s="271"/>
    </row>
    <row r="11" spans="1:12" s="32" customFormat="1" ht="20.100000000000001" customHeight="1">
      <c r="A11" s="37">
        <f t="shared" si="1"/>
        <v>5</v>
      </c>
      <c r="B11" s="43" t="s">
        <v>1670</v>
      </c>
      <c r="C11" s="193" t="s">
        <v>2772</v>
      </c>
      <c r="D11" s="194" t="s">
        <v>2773</v>
      </c>
      <c r="E11" s="195"/>
      <c r="F11" s="250" t="s">
        <v>16</v>
      </c>
      <c r="G11" s="38" t="s">
        <v>2766</v>
      </c>
      <c r="H11" s="58" t="s">
        <v>18</v>
      </c>
      <c r="I11" s="59">
        <v>50</v>
      </c>
      <c r="J11" s="33">
        <v>74</v>
      </c>
      <c r="K11" s="60">
        <f t="shared" si="0"/>
        <v>174</v>
      </c>
      <c r="L11" s="271"/>
    </row>
    <row r="12" spans="1:12" s="32" customFormat="1" ht="20.100000000000001" customHeight="1">
      <c r="A12" s="37">
        <f t="shared" si="1"/>
        <v>6</v>
      </c>
      <c r="B12" s="43" t="s">
        <v>1676</v>
      </c>
      <c r="C12" s="193" t="s">
        <v>2777</v>
      </c>
      <c r="D12" s="194" t="s">
        <v>2778</v>
      </c>
      <c r="E12" s="195"/>
      <c r="F12" s="249" t="s">
        <v>26</v>
      </c>
      <c r="G12" s="174" t="s">
        <v>2779</v>
      </c>
      <c r="H12" s="58" t="s">
        <v>18</v>
      </c>
      <c r="I12" s="59">
        <v>56</v>
      </c>
      <c r="J12" s="33">
        <v>48</v>
      </c>
      <c r="K12" s="60">
        <f t="shared" si="0"/>
        <v>160</v>
      </c>
      <c r="L12" s="271"/>
    </row>
    <row r="13" spans="1:12" s="32" customFormat="1" ht="20.100000000000001" customHeight="1">
      <c r="A13" s="37">
        <f t="shared" si="1"/>
        <v>7</v>
      </c>
      <c r="B13" s="43" t="s">
        <v>1679</v>
      </c>
      <c r="C13" s="88" t="s">
        <v>2780</v>
      </c>
      <c r="D13" s="196" t="s">
        <v>2781</v>
      </c>
      <c r="E13" s="89"/>
      <c r="F13" s="250" t="s">
        <v>16</v>
      </c>
      <c r="G13" s="38" t="s">
        <v>2766</v>
      </c>
      <c r="H13" s="58" t="s">
        <v>18</v>
      </c>
      <c r="I13" s="59">
        <v>45</v>
      </c>
      <c r="J13" s="33">
        <v>66</v>
      </c>
      <c r="K13" s="60">
        <f t="shared" si="0"/>
        <v>156</v>
      </c>
      <c r="L13" s="271"/>
    </row>
    <row r="14" spans="1:12" s="32" customFormat="1" ht="20.100000000000001" customHeight="1">
      <c r="A14" s="37">
        <f t="shared" si="1"/>
        <v>8</v>
      </c>
      <c r="B14" s="43" t="s">
        <v>2168</v>
      </c>
      <c r="C14" s="193" t="s">
        <v>2764</v>
      </c>
      <c r="D14" s="194" t="s">
        <v>2765</v>
      </c>
      <c r="E14" s="195"/>
      <c r="F14" s="249" t="s">
        <v>26</v>
      </c>
      <c r="G14" s="38" t="s">
        <v>2766</v>
      </c>
      <c r="H14" s="58" t="s">
        <v>18</v>
      </c>
      <c r="I14" s="59">
        <v>40.5</v>
      </c>
      <c r="J14" s="33">
        <v>74</v>
      </c>
      <c r="K14" s="60">
        <f t="shared" si="0"/>
        <v>155</v>
      </c>
      <c r="L14" s="271"/>
    </row>
    <row r="15" spans="1:12" s="32" customFormat="1" ht="20.100000000000001" customHeight="1">
      <c r="A15" s="419" t="s">
        <v>397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</row>
    <row r="16" spans="1:12" s="32" customFormat="1" ht="20.100000000000001" customHeight="1">
      <c r="A16" s="37">
        <v>1</v>
      </c>
      <c r="B16" s="43" t="s">
        <v>1684</v>
      </c>
      <c r="C16" s="193" t="s">
        <v>2784</v>
      </c>
      <c r="D16" s="194" t="s">
        <v>691</v>
      </c>
      <c r="E16" s="195"/>
      <c r="F16" s="34" t="s">
        <v>16</v>
      </c>
      <c r="G16" s="38" t="s">
        <v>2785</v>
      </c>
      <c r="H16" s="58" t="s">
        <v>49</v>
      </c>
      <c r="I16" s="59">
        <v>63</v>
      </c>
      <c r="J16" s="33">
        <v>70</v>
      </c>
      <c r="K16" s="60">
        <f>(I16*2)+J16</f>
        <v>196</v>
      </c>
      <c r="L16" s="271"/>
    </row>
    <row r="17" spans="1:12" s="32" customFormat="1" ht="20.100000000000001" customHeight="1">
      <c r="A17" s="37">
        <f t="shared" si="1"/>
        <v>2</v>
      </c>
      <c r="B17" s="43" t="s">
        <v>1682</v>
      </c>
      <c r="C17" s="193" t="s">
        <v>2782</v>
      </c>
      <c r="D17" s="194" t="s">
        <v>2783</v>
      </c>
      <c r="E17" s="195"/>
      <c r="F17" s="34" t="s">
        <v>16</v>
      </c>
      <c r="G17" s="174" t="s">
        <v>2779</v>
      </c>
      <c r="H17" s="58" t="s">
        <v>49</v>
      </c>
      <c r="I17" s="59">
        <v>72</v>
      </c>
      <c r="J17" s="33">
        <v>46</v>
      </c>
      <c r="K17" s="60">
        <f>(I17*2)+J17</f>
        <v>190</v>
      </c>
      <c r="L17" s="271"/>
    </row>
    <row r="18" spans="1:12" s="41" customFormat="1" ht="20.100000000000001" customHeight="1">
      <c r="A18" s="455" t="s">
        <v>398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7"/>
    </row>
    <row r="19" spans="1:12" s="50" customFormat="1" ht="20.100000000000001" customHeight="1">
      <c r="A19" s="37">
        <v>1</v>
      </c>
      <c r="B19" s="43" t="s">
        <v>238</v>
      </c>
      <c r="C19" s="200" t="s">
        <v>2796</v>
      </c>
      <c r="D19" s="201" t="s">
        <v>2797</v>
      </c>
      <c r="E19" s="202"/>
      <c r="F19" s="34" t="s">
        <v>113</v>
      </c>
      <c r="G19" s="38" t="s">
        <v>2795</v>
      </c>
      <c r="H19" s="64" t="s">
        <v>18</v>
      </c>
      <c r="I19" s="65">
        <v>50</v>
      </c>
      <c r="J19" s="33">
        <v>70</v>
      </c>
      <c r="K19" s="48">
        <f>(I19*2)+J19</f>
        <v>170</v>
      </c>
      <c r="L19" s="271"/>
    </row>
    <row r="20" spans="1:12" s="67" customFormat="1" ht="20.100000000000001" customHeight="1">
      <c r="A20" s="37">
        <v>2</v>
      </c>
      <c r="B20" s="43" t="s">
        <v>251</v>
      </c>
      <c r="C20" s="200" t="s">
        <v>2810</v>
      </c>
      <c r="D20" s="201" t="s">
        <v>2811</v>
      </c>
      <c r="E20" s="205"/>
      <c r="F20" s="34" t="s">
        <v>113</v>
      </c>
      <c r="G20" s="38" t="s">
        <v>2795</v>
      </c>
      <c r="H20" s="64" t="s">
        <v>18</v>
      </c>
      <c r="I20" s="65">
        <v>38</v>
      </c>
      <c r="J20" s="33">
        <v>86</v>
      </c>
      <c r="K20" s="48">
        <f>(I20*2)+J20</f>
        <v>162</v>
      </c>
      <c r="L20" s="38"/>
    </row>
    <row r="21" spans="1:12" s="50" customFormat="1" ht="20.100000000000001" customHeight="1">
      <c r="A21" s="37">
        <v>3</v>
      </c>
      <c r="B21" s="43" t="s">
        <v>235</v>
      </c>
      <c r="C21" s="200" t="s">
        <v>2793</v>
      </c>
      <c r="D21" s="201" t="s">
        <v>2794</v>
      </c>
      <c r="E21" s="202"/>
      <c r="F21" s="34" t="s">
        <v>113</v>
      </c>
      <c r="G21" s="38" t="s">
        <v>2795</v>
      </c>
      <c r="H21" s="64" t="s">
        <v>18</v>
      </c>
      <c r="I21" s="65">
        <v>40</v>
      </c>
      <c r="J21" s="33">
        <v>74</v>
      </c>
      <c r="K21" s="48">
        <f>(I21*2)+J21</f>
        <v>154</v>
      </c>
      <c r="L21" s="38"/>
    </row>
    <row r="22" spans="1:12" s="50" customFormat="1" ht="20.100000000000001" customHeight="1">
      <c r="A22" s="37">
        <v>4</v>
      </c>
      <c r="B22" s="43" t="s">
        <v>241</v>
      </c>
      <c r="C22" s="200" t="s">
        <v>2798</v>
      </c>
      <c r="D22" s="198"/>
      <c r="E22" s="201" t="s">
        <v>2799</v>
      </c>
      <c r="F22" s="34" t="s">
        <v>113</v>
      </c>
      <c r="G22" s="38" t="s">
        <v>2800</v>
      </c>
      <c r="H22" s="64" t="s">
        <v>18</v>
      </c>
      <c r="I22" s="65">
        <v>39</v>
      </c>
      <c r="J22" s="33">
        <v>76</v>
      </c>
      <c r="K22" s="48">
        <f>(I22*2)+J22</f>
        <v>154</v>
      </c>
      <c r="L22" s="38"/>
    </row>
    <row r="23" spans="1:12" s="50" customFormat="1" ht="20.100000000000001" customHeight="1">
      <c r="A23" s="37">
        <v>5</v>
      </c>
      <c r="B23" s="43" t="s">
        <v>246</v>
      </c>
      <c r="C23" s="203" t="s">
        <v>2804</v>
      </c>
      <c r="D23" s="204"/>
      <c r="E23" s="201" t="s">
        <v>2805</v>
      </c>
      <c r="F23" s="34" t="s">
        <v>113</v>
      </c>
      <c r="G23" s="174" t="s">
        <v>2806</v>
      </c>
      <c r="H23" s="64" t="s">
        <v>18</v>
      </c>
      <c r="I23" s="65">
        <v>40</v>
      </c>
      <c r="J23" s="33">
        <v>60</v>
      </c>
      <c r="K23" s="48">
        <f>(I23*2)+J23</f>
        <v>140</v>
      </c>
      <c r="L23" s="38"/>
    </row>
    <row r="24" spans="1:12" s="50" customFormat="1" ht="20.100000000000001" customHeight="1">
      <c r="A24" s="455" t="s">
        <v>399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7"/>
    </row>
    <row r="25" spans="1:12" s="50" customFormat="1" ht="20.100000000000001" customHeight="1">
      <c r="A25" s="37">
        <v>1</v>
      </c>
      <c r="B25" s="43" t="s">
        <v>243</v>
      </c>
      <c r="C25" s="197" t="s">
        <v>2801</v>
      </c>
      <c r="D25" s="199" t="s">
        <v>2802</v>
      </c>
      <c r="E25" s="198"/>
      <c r="F25" s="34" t="s">
        <v>113</v>
      </c>
      <c r="G25" s="38" t="s">
        <v>2803</v>
      </c>
      <c r="H25" s="64" t="s">
        <v>49</v>
      </c>
      <c r="I25" s="65">
        <v>72</v>
      </c>
      <c r="J25" s="33">
        <v>92</v>
      </c>
      <c r="K25" s="48">
        <f t="shared" ref="K25:K32" si="2">(I25*2)+J25</f>
        <v>236</v>
      </c>
      <c r="L25" s="271"/>
    </row>
    <row r="26" spans="1:12" s="50" customFormat="1" ht="20.100000000000001" customHeight="1">
      <c r="A26" s="37">
        <f>A25+1</f>
        <v>2</v>
      </c>
      <c r="B26" s="43" t="s">
        <v>262</v>
      </c>
      <c r="C26" s="203" t="s">
        <v>2821</v>
      </c>
      <c r="D26" s="204"/>
      <c r="E26" s="204" t="s">
        <v>1147</v>
      </c>
      <c r="F26" s="34" t="s">
        <v>113</v>
      </c>
      <c r="G26" s="38" t="s">
        <v>2822</v>
      </c>
      <c r="H26" s="64" t="s">
        <v>49</v>
      </c>
      <c r="I26" s="65">
        <v>77</v>
      </c>
      <c r="J26" s="33">
        <v>80</v>
      </c>
      <c r="K26" s="48">
        <f t="shared" si="2"/>
        <v>234</v>
      </c>
      <c r="L26" s="271"/>
    </row>
    <row r="27" spans="1:12" s="50" customFormat="1" ht="20.100000000000001" customHeight="1">
      <c r="A27" s="37">
        <f t="shared" ref="A27:A32" si="3">A26+1</f>
        <v>3</v>
      </c>
      <c r="B27" s="43" t="s">
        <v>260</v>
      </c>
      <c r="C27" s="62" t="s">
        <v>2818</v>
      </c>
      <c r="D27" s="70"/>
      <c r="E27" s="63" t="s">
        <v>2819</v>
      </c>
      <c r="F27" s="34" t="s">
        <v>113</v>
      </c>
      <c r="G27" s="38" t="s">
        <v>2820</v>
      </c>
      <c r="H27" s="64" t="s">
        <v>49</v>
      </c>
      <c r="I27" s="65">
        <v>76</v>
      </c>
      <c r="J27" s="33">
        <v>74</v>
      </c>
      <c r="K27" s="48">
        <f t="shared" si="2"/>
        <v>226</v>
      </c>
      <c r="L27" s="271"/>
    </row>
    <row r="28" spans="1:12" s="50" customFormat="1" ht="20.100000000000001" customHeight="1">
      <c r="A28" s="37">
        <f t="shared" si="3"/>
        <v>4</v>
      </c>
      <c r="B28" s="43" t="s">
        <v>228</v>
      </c>
      <c r="C28" s="197" t="s">
        <v>2787</v>
      </c>
      <c r="D28" s="198"/>
      <c r="E28" s="199" t="s">
        <v>2788</v>
      </c>
      <c r="F28" s="34" t="s">
        <v>113</v>
      </c>
      <c r="G28" s="38" t="s">
        <v>2789</v>
      </c>
      <c r="H28" s="64" t="s">
        <v>49</v>
      </c>
      <c r="I28" s="65">
        <v>70</v>
      </c>
      <c r="J28" s="33">
        <v>82</v>
      </c>
      <c r="K28" s="48">
        <f t="shared" si="2"/>
        <v>222</v>
      </c>
      <c r="L28" s="271"/>
    </row>
    <row r="29" spans="1:12" s="50" customFormat="1" ht="20.100000000000001" customHeight="1">
      <c r="A29" s="37">
        <f t="shared" si="3"/>
        <v>5</v>
      </c>
      <c r="B29" s="43" t="s">
        <v>257</v>
      </c>
      <c r="C29" s="197" t="s">
        <v>2815</v>
      </c>
      <c r="D29" s="199" t="s">
        <v>2816</v>
      </c>
      <c r="E29" s="198"/>
      <c r="F29" s="34" t="s">
        <v>113</v>
      </c>
      <c r="G29" s="38" t="s">
        <v>2817</v>
      </c>
      <c r="H29" s="64" t="s">
        <v>49</v>
      </c>
      <c r="I29" s="65">
        <v>66</v>
      </c>
      <c r="J29" s="33">
        <v>90</v>
      </c>
      <c r="K29" s="48">
        <f t="shared" si="2"/>
        <v>222</v>
      </c>
      <c r="L29" s="271"/>
    </row>
    <row r="30" spans="1:12" s="50" customFormat="1" ht="20.100000000000001" customHeight="1">
      <c r="A30" s="37">
        <f t="shared" si="3"/>
        <v>6</v>
      </c>
      <c r="B30" s="43" t="s">
        <v>255</v>
      </c>
      <c r="C30" s="197" t="s">
        <v>2812</v>
      </c>
      <c r="D30" s="198"/>
      <c r="E30" s="199" t="s">
        <v>2813</v>
      </c>
      <c r="F30" s="34" t="s">
        <v>113</v>
      </c>
      <c r="G30" s="38" t="s">
        <v>2814</v>
      </c>
      <c r="H30" s="64" t="s">
        <v>49</v>
      </c>
      <c r="I30" s="65">
        <v>68</v>
      </c>
      <c r="J30" s="33">
        <v>78</v>
      </c>
      <c r="K30" s="48">
        <f t="shared" si="2"/>
        <v>214</v>
      </c>
      <c r="L30" s="271"/>
    </row>
    <row r="31" spans="1:12" s="50" customFormat="1" ht="20.100000000000001" customHeight="1">
      <c r="A31" s="37">
        <f t="shared" si="3"/>
        <v>7</v>
      </c>
      <c r="B31" s="43" t="s">
        <v>231</v>
      </c>
      <c r="C31" s="197" t="s">
        <v>2790</v>
      </c>
      <c r="D31" s="199" t="s">
        <v>2791</v>
      </c>
      <c r="E31" s="198"/>
      <c r="F31" s="34" t="s">
        <v>113</v>
      </c>
      <c r="G31" s="38" t="s">
        <v>2792</v>
      </c>
      <c r="H31" s="64" t="s">
        <v>49</v>
      </c>
      <c r="I31" s="65">
        <v>61</v>
      </c>
      <c r="J31" s="33">
        <v>90</v>
      </c>
      <c r="K31" s="48">
        <f t="shared" si="2"/>
        <v>212</v>
      </c>
      <c r="L31" s="66"/>
    </row>
    <row r="32" spans="1:12" s="50" customFormat="1" ht="20.100000000000001" customHeight="1">
      <c r="A32" s="37">
        <f t="shared" si="3"/>
        <v>8</v>
      </c>
      <c r="B32" s="43" t="s">
        <v>249</v>
      </c>
      <c r="C32" s="197" t="s">
        <v>2807</v>
      </c>
      <c r="D32" s="199" t="s">
        <v>2808</v>
      </c>
      <c r="E32" s="198"/>
      <c r="F32" s="34" t="s">
        <v>113</v>
      </c>
      <c r="G32" s="38" t="s">
        <v>2809</v>
      </c>
      <c r="H32" s="64" t="s">
        <v>49</v>
      </c>
      <c r="I32" s="65">
        <v>50</v>
      </c>
      <c r="J32" s="33">
        <v>88</v>
      </c>
      <c r="K32" s="48">
        <f t="shared" si="2"/>
        <v>188</v>
      </c>
      <c r="L32" s="38"/>
    </row>
  </sheetData>
  <sortState ref="B18:L30">
    <sortCondition ref="H18:H30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4:L24"/>
    <mergeCell ref="I4:I5"/>
    <mergeCell ref="J4:J5"/>
    <mergeCell ref="K4:K5"/>
    <mergeCell ref="L4:L5"/>
    <mergeCell ref="A6:L6"/>
    <mergeCell ref="A18:L18"/>
    <mergeCell ref="A15:L15"/>
  </mergeCells>
  <pageMargins left="0.2" right="0.2" top="0.32" bottom="0.32" header="0.3" footer="0.3"/>
  <pageSetup paperSize="9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4" workbookViewId="0">
      <selection activeCell="A14" sqref="A14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2" style="24" customWidth="1"/>
    <col min="4" max="4" width="10.85546875" style="25" customWidth="1"/>
    <col min="5" max="5" width="11.140625" style="23" customWidth="1"/>
    <col min="6" max="6" width="14.140625" style="26" customWidth="1"/>
    <col min="7" max="7" width="29.7109375" style="26" customWidth="1"/>
    <col min="8" max="8" width="8.5703125" style="23" customWidth="1"/>
    <col min="9" max="9" width="9.7109375" style="27" customWidth="1"/>
    <col min="10" max="10" width="11" style="27" customWidth="1"/>
    <col min="11" max="11" width="8.7109375" style="27" customWidth="1"/>
    <col min="12" max="12" width="9.28515625" style="23" customWidth="1"/>
    <col min="13" max="16384" width="9.140625" style="23"/>
  </cols>
  <sheetData>
    <row r="1" spans="1:12" s="192" customFormat="1" ht="64.5" customHeight="1">
      <c r="A1" s="442" t="s">
        <v>650</v>
      </c>
      <c r="B1" s="442"/>
      <c r="C1" s="442"/>
      <c r="D1" s="442"/>
      <c r="E1" s="442"/>
      <c r="F1" s="191"/>
      <c r="G1" s="487"/>
      <c r="H1" s="487"/>
      <c r="I1" s="487"/>
      <c r="J1" s="487"/>
      <c r="K1" s="487"/>
      <c r="L1" s="487"/>
    </row>
    <row r="2" spans="1:12" s="2" customFormat="1" ht="57.75" customHeight="1">
      <c r="A2" s="415" t="s">
        <v>3629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69" t="s">
        <v>1</v>
      </c>
      <c r="B4" s="471" t="s">
        <v>2</v>
      </c>
      <c r="C4" s="469" t="s">
        <v>3</v>
      </c>
      <c r="D4" s="471" t="s">
        <v>4</v>
      </c>
      <c r="E4" s="471"/>
      <c r="F4" s="469" t="s">
        <v>5</v>
      </c>
      <c r="G4" s="469" t="s">
        <v>6</v>
      </c>
      <c r="H4" s="469" t="s">
        <v>7</v>
      </c>
      <c r="I4" s="468" t="s">
        <v>8</v>
      </c>
      <c r="J4" s="468" t="s">
        <v>9</v>
      </c>
      <c r="K4" s="468" t="s">
        <v>10</v>
      </c>
      <c r="L4" s="484" t="s">
        <v>3584</v>
      </c>
    </row>
    <row r="5" spans="1:12" s="9" customFormat="1" ht="33" customHeight="1">
      <c r="A5" s="469"/>
      <c r="B5" s="471"/>
      <c r="C5" s="469"/>
      <c r="D5" s="274" t="s">
        <v>11</v>
      </c>
      <c r="E5" s="274" t="s">
        <v>12</v>
      </c>
      <c r="F5" s="469"/>
      <c r="G5" s="469"/>
      <c r="H5" s="469"/>
      <c r="I5" s="468"/>
      <c r="J5" s="468"/>
      <c r="K5" s="468"/>
      <c r="L5" s="484"/>
    </row>
    <row r="6" spans="1:12" s="32" customFormat="1" ht="20.100000000000001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41" customFormat="1" ht="20.100000000000001" customHeight="1">
      <c r="A7" s="115">
        <v>1</v>
      </c>
      <c r="B7" s="275" t="s">
        <v>2835</v>
      </c>
      <c r="C7" s="206" t="s">
        <v>1649</v>
      </c>
      <c r="D7" s="208"/>
      <c r="E7" s="207">
        <v>30990</v>
      </c>
      <c r="F7" s="276" t="s">
        <v>16</v>
      </c>
      <c r="G7" s="277" t="s">
        <v>2836</v>
      </c>
      <c r="H7" s="129" t="s">
        <v>18</v>
      </c>
      <c r="I7" s="130">
        <v>53</v>
      </c>
      <c r="J7" s="278">
        <v>80</v>
      </c>
      <c r="K7" s="279">
        <f t="shared" ref="K7:K14" si="0">(I7*2)+J7</f>
        <v>186</v>
      </c>
      <c r="L7" s="277"/>
    </row>
    <row r="8" spans="1:12" s="41" customFormat="1" ht="20.100000000000001" customHeight="1">
      <c r="A8" s="115">
        <f t="shared" ref="A8:A20" si="1">A7+1</f>
        <v>2</v>
      </c>
      <c r="B8" s="275" t="s">
        <v>2830</v>
      </c>
      <c r="C8" s="206" t="s">
        <v>2831</v>
      </c>
      <c r="D8" s="207"/>
      <c r="E8" s="208">
        <v>31812</v>
      </c>
      <c r="F8" s="276" t="s">
        <v>16</v>
      </c>
      <c r="G8" s="277" t="s">
        <v>2829</v>
      </c>
      <c r="H8" s="129" t="s">
        <v>18</v>
      </c>
      <c r="I8" s="130">
        <v>56</v>
      </c>
      <c r="J8" s="278">
        <v>72</v>
      </c>
      <c r="K8" s="279">
        <f t="shared" si="0"/>
        <v>184</v>
      </c>
      <c r="L8" s="277"/>
    </row>
    <row r="9" spans="1:12" s="41" customFormat="1" ht="20.100000000000001" customHeight="1">
      <c r="A9" s="115">
        <f t="shared" si="1"/>
        <v>3</v>
      </c>
      <c r="B9" s="275" t="s">
        <v>2837</v>
      </c>
      <c r="C9" s="206" t="s">
        <v>1677</v>
      </c>
      <c r="D9" s="207"/>
      <c r="E9" s="208">
        <v>31660</v>
      </c>
      <c r="F9" s="276" t="s">
        <v>16</v>
      </c>
      <c r="G9" s="277" t="s">
        <v>2838</v>
      </c>
      <c r="H9" s="129" t="s">
        <v>18</v>
      </c>
      <c r="I9" s="130">
        <v>54</v>
      </c>
      <c r="J9" s="278">
        <v>74</v>
      </c>
      <c r="K9" s="279">
        <f t="shared" si="0"/>
        <v>182</v>
      </c>
      <c r="L9" s="277"/>
    </row>
    <row r="10" spans="1:12" s="41" customFormat="1" ht="20.100000000000001" customHeight="1">
      <c r="A10" s="115">
        <f t="shared" si="1"/>
        <v>4</v>
      </c>
      <c r="B10" s="275" t="s">
        <v>2853</v>
      </c>
      <c r="C10" s="206" t="s">
        <v>2854</v>
      </c>
      <c r="D10" s="207" t="s">
        <v>2855</v>
      </c>
      <c r="E10" s="208"/>
      <c r="F10" s="276" t="s">
        <v>16</v>
      </c>
      <c r="G10" s="277" t="s">
        <v>2836</v>
      </c>
      <c r="H10" s="129" t="s">
        <v>18</v>
      </c>
      <c r="I10" s="130">
        <v>50</v>
      </c>
      <c r="J10" s="278">
        <v>76</v>
      </c>
      <c r="K10" s="279">
        <f t="shared" si="0"/>
        <v>176</v>
      </c>
      <c r="L10" s="267"/>
    </row>
    <row r="11" spans="1:12" s="41" customFormat="1" ht="20.100000000000001" customHeight="1">
      <c r="A11" s="115">
        <f t="shared" si="1"/>
        <v>5</v>
      </c>
      <c r="B11" s="275" t="s">
        <v>2827</v>
      </c>
      <c r="C11" s="206" t="s">
        <v>2828</v>
      </c>
      <c r="D11" s="207">
        <v>28384</v>
      </c>
      <c r="E11" s="208"/>
      <c r="F11" s="276" t="s">
        <v>16</v>
      </c>
      <c r="G11" s="277" t="s">
        <v>2829</v>
      </c>
      <c r="H11" s="129" t="s">
        <v>18</v>
      </c>
      <c r="I11" s="130">
        <v>52</v>
      </c>
      <c r="J11" s="278">
        <v>68</v>
      </c>
      <c r="K11" s="279">
        <f t="shared" si="0"/>
        <v>172</v>
      </c>
      <c r="L11" s="277"/>
    </row>
    <row r="12" spans="1:12" s="41" customFormat="1" ht="20.100000000000001" customHeight="1">
      <c r="A12" s="115">
        <f t="shared" si="1"/>
        <v>6</v>
      </c>
      <c r="B12" s="275" t="s">
        <v>2823</v>
      </c>
      <c r="C12" s="280" t="s">
        <v>2824</v>
      </c>
      <c r="D12" s="207"/>
      <c r="E12" s="207" t="s">
        <v>2825</v>
      </c>
      <c r="F12" s="281" t="s">
        <v>2878</v>
      </c>
      <c r="G12" s="277" t="s">
        <v>2826</v>
      </c>
      <c r="H12" s="129" t="s">
        <v>18</v>
      </c>
      <c r="I12" s="130">
        <v>50</v>
      </c>
      <c r="J12" s="278">
        <v>66</v>
      </c>
      <c r="K12" s="279">
        <f t="shared" si="0"/>
        <v>166</v>
      </c>
      <c r="L12" s="277"/>
    </row>
    <row r="13" spans="1:12" s="41" customFormat="1" ht="20.100000000000001" customHeight="1">
      <c r="A13" s="115">
        <f t="shared" si="1"/>
        <v>7</v>
      </c>
      <c r="B13" s="275" t="s">
        <v>2851</v>
      </c>
      <c r="C13" s="206" t="s">
        <v>2852</v>
      </c>
      <c r="D13" s="207"/>
      <c r="E13" s="208">
        <v>29157</v>
      </c>
      <c r="F13" s="281" t="s">
        <v>2878</v>
      </c>
      <c r="G13" s="277" t="s">
        <v>2829</v>
      </c>
      <c r="H13" s="129" t="s">
        <v>18</v>
      </c>
      <c r="I13" s="130">
        <v>50</v>
      </c>
      <c r="J13" s="278">
        <v>66</v>
      </c>
      <c r="K13" s="279">
        <f t="shared" si="0"/>
        <v>166</v>
      </c>
      <c r="L13" s="277"/>
    </row>
    <row r="14" spans="1:12" s="262" customFormat="1" ht="20.100000000000001" customHeight="1">
      <c r="A14" s="115">
        <f t="shared" si="1"/>
        <v>8</v>
      </c>
      <c r="B14" s="275" t="s">
        <v>2849</v>
      </c>
      <c r="C14" s="206" t="s">
        <v>2850</v>
      </c>
      <c r="D14" s="207">
        <v>29995</v>
      </c>
      <c r="E14" s="208"/>
      <c r="F14" s="281" t="s">
        <v>2878</v>
      </c>
      <c r="G14" s="277" t="s">
        <v>2829</v>
      </c>
      <c r="H14" s="129" t="s">
        <v>18</v>
      </c>
      <c r="I14" s="130">
        <v>35</v>
      </c>
      <c r="J14" s="278">
        <v>70</v>
      </c>
      <c r="K14" s="279">
        <f t="shared" si="0"/>
        <v>140</v>
      </c>
      <c r="L14" s="267"/>
    </row>
    <row r="15" spans="1:12" s="32" customFormat="1" ht="20.100000000000001" customHeight="1">
      <c r="A15" s="441" t="s">
        <v>397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</row>
    <row r="16" spans="1:12" s="32" customFormat="1" ht="20.100000000000001" customHeight="1">
      <c r="A16" s="115">
        <v>1</v>
      </c>
      <c r="B16" s="275" t="s">
        <v>2847</v>
      </c>
      <c r="C16" s="280" t="s">
        <v>2848</v>
      </c>
      <c r="D16" s="207"/>
      <c r="E16" s="207">
        <v>31477</v>
      </c>
      <c r="F16" s="276" t="s">
        <v>16</v>
      </c>
      <c r="G16" s="277" t="s">
        <v>2836</v>
      </c>
      <c r="H16" s="129" t="s">
        <v>49</v>
      </c>
      <c r="I16" s="130">
        <v>75</v>
      </c>
      <c r="J16" s="278">
        <v>90</v>
      </c>
      <c r="K16" s="279">
        <f>(I16*2)+J16</f>
        <v>240</v>
      </c>
      <c r="L16" s="277"/>
    </row>
    <row r="17" spans="1:12" s="32" customFormat="1" ht="20.100000000000001" customHeight="1">
      <c r="A17" s="115">
        <f t="shared" si="1"/>
        <v>2</v>
      </c>
      <c r="B17" s="275" t="s">
        <v>2839</v>
      </c>
      <c r="C17" s="206" t="s">
        <v>1742</v>
      </c>
      <c r="D17" s="208"/>
      <c r="E17" s="207">
        <v>27211</v>
      </c>
      <c r="F17" s="276" t="s">
        <v>16</v>
      </c>
      <c r="G17" s="277" t="s">
        <v>2840</v>
      </c>
      <c r="H17" s="129" t="s">
        <v>49</v>
      </c>
      <c r="I17" s="130">
        <v>83</v>
      </c>
      <c r="J17" s="278">
        <v>68</v>
      </c>
      <c r="K17" s="279">
        <f>(I17*2)+J17</f>
        <v>234</v>
      </c>
      <c r="L17" s="277"/>
    </row>
    <row r="18" spans="1:12" s="262" customFormat="1" ht="20.100000000000001" customHeight="1">
      <c r="A18" s="115">
        <f t="shared" si="1"/>
        <v>3</v>
      </c>
      <c r="B18" s="275" t="s">
        <v>2841</v>
      </c>
      <c r="C18" s="206" t="s">
        <v>2842</v>
      </c>
      <c r="D18" s="207"/>
      <c r="E18" s="208">
        <v>29725</v>
      </c>
      <c r="F18" s="276" t="s">
        <v>16</v>
      </c>
      <c r="G18" s="277" t="s">
        <v>2843</v>
      </c>
      <c r="H18" s="129" t="s">
        <v>49</v>
      </c>
      <c r="I18" s="130">
        <v>78</v>
      </c>
      <c r="J18" s="278">
        <v>66</v>
      </c>
      <c r="K18" s="279">
        <f>(I18*2)+J18</f>
        <v>222</v>
      </c>
      <c r="L18" s="267"/>
    </row>
    <row r="19" spans="1:12" s="32" customFormat="1" ht="20.100000000000001" customHeight="1">
      <c r="A19" s="115">
        <f t="shared" si="1"/>
        <v>4</v>
      </c>
      <c r="B19" s="275" t="s">
        <v>2832</v>
      </c>
      <c r="C19" s="206" t="s">
        <v>2833</v>
      </c>
      <c r="D19" s="207"/>
      <c r="E19" s="208">
        <v>29981</v>
      </c>
      <c r="F19" s="276" t="s">
        <v>16</v>
      </c>
      <c r="G19" s="277" t="s">
        <v>2834</v>
      </c>
      <c r="H19" s="129" t="s">
        <v>49</v>
      </c>
      <c r="I19" s="130">
        <v>78</v>
      </c>
      <c r="J19" s="278">
        <v>72</v>
      </c>
      <c r="K19" s="279">
        <f>(I19*2)+J19</f>
        <v>228</v>
      </c>
      <c r="L19" s="277"/>
    </row>
    <row r="20" spans="1:12" s="32" customFormat="1" ht="20.100000000000001" customHeight="1">
      <c r="A20" s="115">
        <f t="shared" si="1"/>
        <v>5</v>
      </c>
      <c r="B20" s="275" t="s">
        <v>2844</v>
      </c>
      <c r="C20" s="206" t="s">
        <v>2845</v>
      </c>
      <c r="D20" s="207">
        <v>24580</v>
      </c>
      <c r="E20" s="208"/>
      <c r="F20" s="276" t="s">
        <v>16</v>
      </c>
      <c r="G20" s="277" t="s">
        <v>2846</v>
      </c>
      <c r="H20" s="129" t="s">
        <v>49</v>
      </c>
      <c r="I20" s="130">
        <v>50</v>
      </c>
      <c r="J20" s="278">
        <v>64</v>
      </c>
      <c r="K20" s="279">
        <f>(I20*2)+J20</f>
        <v>164</v>
      </c>
      <c r="L20" s="267"/>
    </row>
    <row r="21" spans="1:12" s="41" customFormat="1" ht="20.100000000000001" customHeight="1">
      <c r="A21" s="436" t="s">
        <v>398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8"/>
    </row>
    <row r="22" spans="1:12" s="50" customFormat="1" ht="20.100000000000001" customHeight="1">
      <c r="A22" s="115">
        <v>1</v>
      </c>
      <c r="B22" s="275" t="s">
        <v>2856</v>
      </c>
      <c r="C22" s="200" t="s">
        <v>2857</v>
      </c>
      <c r="D22" s="204"/>
      <c r="E22" s="201">
        <v>32206</v>
      </c>
      <c r="F22" s="276" t="s">
        <v>113</v>
      </c>
      <c r="G22" s="277" t="s">
        <v>2858</v>
      </c>
      <c r="H22" s="209" t="s">
        <v>18</v>
      </c>
      <c r="I22" s="210">
        <v>68</v>
      </c>
      <c r="J22" s="278">
        <v>82</v>
      </c>
      <c r="K22" s="279">
        <f>(I22*2)+J22</f>
        <v>218</v>
      </c>
      <c r="L22" s="277"/>
    </row>
    <row r="23" spans="1:12" s="50" customFormat="1" ht="20.100000000000001" customHeight="1">
      <c r="A23" s="115">
        <v>2</v>
      </c>
      <c r="B23" s="275" t="s">
        <v>2873</v>
      </c>
      <c r="C23" s="200" t="s">
        <v>2874</v>
      </c>
      <c r="D23" s="204">
        <v>31432</v>
      </c>
      <c r="E23" s="201"/>
      <c r="F23" s="276" t="s">
        <v>113</v>
      </c>
      <c r="G23" s="277" t="s">
        <v>2869</v>
      </c>
      <c r="H23" s="209" t="s">
        <v>18</v>
      </c>
      <c r="I23" s="210">
        <v>50</v>
      </c>
      <c r="J23" s="278">
        <v>88</v>
      </c>
      <c r="K23" s="279">
        <f>(I23*2)+J23</f>
        <v>188</v>
      </c>
      <c r="L23" s="277"/>
    </row>
    <row r="24" spans="1:12" s="50" customFormat="1" ht="20.100000000000001" customHeight="1">
      <c r="A24" s="115">
        <v>3</v>
      </c>
      <c r="B24" s="275" t="s">
        <v>2867</v>
      </c>
      <c r="C24" s="200" t="s">
        <v>2868</v>
      </c>
      <c r="D24" s="201">
        <v>31413</v>
      </c>
      <c r="E24" s="201"/>
      <c r="F24" s="64" t="s">
        <v>109</v>
      </c>
      <c r="G24" s="277" t="s">
        <v>2869</v>
      </c>
      <c r="H24" s="209" t="s">
        <v>18</v>
      </c>
      <c r="I24" s="210">
        <v>52</v>
      </c>
      <c r="J24" s="278">
        <v>76</v>
      </c>
      <c r="K24" s="279">
        <f>(I24*2)+J24</f>
        <v>180</v>
      </c>
      <c r="L24" s="267"/>
    </row>
    <row r="25" spans="1:12" s="50" customFormat="1" ht="20.100000000000001" customHeight="1">
      <c r="A25" s="115">
        <v>4</v>
      </c>
      <c r="B25" s="275" t="s">
        <v>2861</v>
      </c>
      <c r="C25" s="200" t="s">
        <v>2862</v>
      </c>
      <c r="D25" s="204">
        <v>31510</v>
      </c>
      <c r="E25" s="201"/>
      <c r="F25" s="276" t="s">
        <v>113</v>
      </c>
      <c r="G25" s="277" t="s">
        <v>2863</v>
      </c>
      <c r="H25" s="209" t="s">
        <v>18</v>
      </c>
      <c r="I25" s="210">
        <v>50</v>
      </c>
      <c r="J25" s="278">
        <v>80</v>
      </c>
      <c r="K25" s="279">
        <f>(I25*2)+J25</f>
        <v>180</v>
      </c>
      <c r="L25" s="267"/>
    </row>
    <row r="26" spans="1:12" s="50" customFormat="1" ht="20.100000000000001" customHeight="1">
      <c r="A26" s="436" t="s">
        <v>399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8"/>
    </row>
    <row r="27" spans="1:12" s="50" customFormat="1" ht="20.100000000000001" customHeight="1">
      <c r="A27" s="115">
        <v>1</v>
      </c>
      <c r="B27" s="275" t="s">
        <v>2875</v>
      </c>
      <c r="C27" s="200" t="s">
        <v>2876</v>
      </c>
      <c r="D27" s="201" t="s">
        <v>2877</v>
      </c>
      <c r="E27" s="201"/>
      <c r="F27" s="276" t="s">
        <v>113</v>
      </c>
      <c r="G27" s="277" t="s">
        <v>2866</v>
      </c>
      <c r="H27" s="209" t="s">
        <v>49</v>
      </c>
      <c r="I27" s="210">
        <v>79</v>
      </c>
      <c r="J27" s="278">
        <v>90</v>
      </c>
      <c r="K27" s="279">
        <f>(I27*2)+J27</f>
        <v>248</v>
      </c>
      <c r="L27" s="277"/>
    </row>
    <row r="28" spans="1:12" s="50" customFormat="1" ht="20.100000000000001" customHeight="1">
      <c r="A28" s="115">
        <f>A27+1</f>
        <v>2</v>
      </c>
      <c r="B28" s="275" t="s">
        <v>2864</v>
      </c>
      <c r="C28" s="200" t="s">
        <v>2865</v>
      </c>
      <c r="D28" s="204"/>
      <c r="E28" s="201">
        <v>33063</v>
      </c>
      <c r="F28" s="276" t="s">
        <v>113</v>
      </c>
      <c r="G28" s="277" t="s">
        <v>2866</v>
      </c>
      <c r="H28" s="209" t="s">
        <v>49</v>
      </c>
      <c r="I28" s="210">
        <v>70.5</v>
      </c>
      <c r="J28" s="278">
        <v>76</v>
      </c>
      <c r="K28" s="279">
        <f>(I28*2)+J28</f>
        <v>217</v>
      </c>
      <c r="L28" s="277"/>
    </row>
    <row r="29" spans="1:12" s="262" customFormat="1" ht="20.100000000000001" customHeight="1">
      <c r="A29" s="115">
        <f>A28+1</f>
        <v>3</v>
      </c>
      <c r="B29" s="275" t="s">
        <v>2859</v>
      </c>
      <c r="C29" s="200" t="s">
        <v>2860</v>
      </c>
      <c r="D29" s="204"/>
      <c r="E29" s="201">
        <v>30201</v>
      </c>
      <c r="F29" s="276" t="s">
        <v>113</v>
      </c>
      <c r="G29" s="277" t="s">
        <v>2858</v>
      </c>
      <c r="H29" s="209" t="s">
        <v>49</v>
      </c>
      <c r="I29" s="210">
        <v>55</v>
      </c>
      <c r="J29" s="278">
        <v>88</v>
      </c>
      <c r="K29" s="279">
        <f>(I29*2)+J29</f>
        <v>198</v>
      </c>
      <c r="L29" s="267"/>
    </row>
    <row r="30" spans="1:12" s="50" customFormat="1" ht="20.100000000000001" customHeight="1">
      <c r="A30" s="115">
        <f>A29+1</f>
        <v>4</v>
      </c>
      <c r="B30" s="275" t="s">
        <v>2870</v>
      </c>
      <c r="C30" s="200" t="s">
        <v>2871</v>
      </c>
      <c r="D30" s="204"/>
      <c r="E30" s="201">
        <v>33154</v>
      </c>
      <c r="F30" s="276" t="s">
        <v>113</v>
      </c>
      <c r="G30" s="277" t="s">
        <v>2872</v>
      </c>
      <c r="H30" s="209" t="s">
        <v>49</v>
      </c>
      <c r="I30" s="210">
        <v>54</v>
      </c>
      <c r="J30" s="278">
        <v>90</v>
      </c>
      <c r="K30" s="279">
        <f>(I30*2)+J30</f>
        <v>198</v>
      </c>
      <c r="L30" s="267"/>
    </row>
  </sheetData>
  <sortState ref="B29:K30">
    <sortCondition descending="1" ref="I29:I30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6:L26"/>
    <mergeCell ref="I4:I5"/>
    <mergeCell ref="J4:J5"/>
    <mergeCell ref="K4:K5"/>
    <mergeCell ref="L4:L5"/>
    <mergeCell ref="A6:L6"/>
    <mergeCell ref="A21:L21"/>
    <mergeCell ref="A15:L15"/>
  </mergeCells>
  <pageMargins left="0.2" right="0.2" top="0.33" bottom="0.27" header="0.3" footer="0.3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0" workbookViewId="0">
      <selection activeCell="A35" sqref="A35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0.7109375" style="24" customWidth="1"/>
    <col min="4" max="4" width="11.85546875" style="25" bestFit="1" customWidth="1"/>
    <col min="5" max="5" width="11.85546875" style="23" bestFit="1" customWidth="1"/>
    <col min="6" max="6" width="22.7109375" style="26" customWidth="1"/>
    <col min="7" max="7" width="21.5703125" style="26" customWidth="1"/>
    <col min="8" max="8" width="9.7109375" style="23" customWidth="1"/>
    <col min="9" max="9" width="10.28515625" style="27" customWidth="1"/>
    <col min="10" max="10" width="9.7109375" style="27" customWidth="1"/>
    <col min="11" max="11" width="8.85546875" style="27" customWidth="1"/>
    <col min="12" max="12" width="9.42578125" style="23" customWidth="1"/>
    <col min="13" max="16384" width="9.140625" style="23"/>
  </cols>
  <sheetData>
    <row r="1" spans="1:12" s="192" customFormat="1" ht="46.5" customHeight="1">
      <c r="A1" s="442" t="s">
        <v>650</v>
      </c>
      <c r="B1" s="442"/>
      <c r="C1" s="442"/>
      <c r="D1" s="442"/>
      <c r="E1" s="442"/>
      <c r="F1" s="191"/>
      <c r="G1" s="487"/>
      <c r="H1" s="487"/>
      <c r="I1" s="487"/>
      <c r="J1" s="487"/>
      <c r="K1" s="487"/>
      <c r="L1" s="487"/>
    </row>
    <row r="2" spans="1:12" s="2" customFormat="1" ht="61.5" customHeight="1">
      <c r="A2" s="415" t="s">
        <v>3630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69" t="s">
        <v>1</v>
      </c>
      <c r="B4" s="471" t="s">
        <v>2</v>
      </c>
      <c r="C4" s="469" t="s">
        <v>3</v>
      </c>
      <c r="D4" s="471" t="s">
        <v>4</v>
      </c>
      <c r="E4" s="471"/>
      <c r="F4" s="469" t="s">
        <v>5</v>
      </c>
      <c r="G4" s="469" t="s">
        <v>6</v>
      </c>
      <c r="H4" s="469" t="s">
        <v>7</v>
      </c>
      <c r="I4" s="468" t="s">
        <v>8</v>
      </c>
      <c r="J4" s="468" t="s">
        <v>9</v>
      </c>
      <c r="K4" s="468" t="s">
        <v>10</v>
      </c>
      <c r="L4" s="484" t="s">
        <v>3584</v>
      </c>
    </row>
    <row r="5" spans="1:12" s="9" customFormat="1" ht="48.75" customHeight="1">
      <c r="A5" s="469"/>
      <c r="B5" s="471"/>
      <c r="C5" s="469"/>
      <c r="D5" s="274" t="s">
        <v>11</v>
      </c>
      <c r="E5" s="274" t="s">
        <v>12</v>
      </c>
      <c r="F5" s="469"/>
      <c r="G5" s="469"/>
      <c r="H5" s="469"/>
      <c r="I5" s="468"/>
      <c r="J5" s="468"/>
      <c r="K5" s="468"/>
      <c r="L5" s="484"/>
    </row>
    <row r="6" spans="1:12" s="32" customFormat="1" ht="20.100000000000001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295" customFormat="1" ht="20.100000000000001" customHeight="1">
      <c r="A7" s="115">
        <v>1</v>
      </c>
      <c r="B7" s="275" t="s">
        <v>2882</v>
      </c>
      <c r="C7" s="329" t="s">
        <v>2883</v>
      </c>
      <c r="D7" s="114">
        <v>29030</v>
      </c>
      <c r="E7" s="114"/>
      <c r="F7" s="64" t="s">
        <v>26</v>
      </c>
      <c r="G7" s="277" t="s">
        <v>2884</v>
      </c>
      <c r="H7" s="64" t="s">
        <v>18</v>
      </c>
      <c r="I7" s="65">
        <v>72</v>
      </c>
      <c r="J7" s="278">
        <v>82</v>
      </c>
      <c r="K7" s="279">
        <f t="shared" ref="K7:K12" si="0">(I7*2)+J7</f>
        <v>226</v>
      </c>
      <c r="L7" s="277"/>
    </row>
    <row r="8" spans="1:12" s="295" customFormat="1" ht="20.100000000000001" customHeight="1">
      <c r="A8" s="115">
        <f>A7+1</f>
        <v>2</v>
      </c>
      <c r="B8" s="275" t="s">
        <v>2885</v>
      </c>
      <c r="C8" s="329" t="s">
        <v>2886</v>
      </c>
      <c r="D8" s="114">
        <v>30317</v>
      </c>
      <c r="E8" s="114"/>
      <c r="F8" s="64" t="s">
        <v>26</v>
      </c>
      <c r="G8" s="277" t="s">
        <v>2887</v>
      </c>
      <c r="H8" s="64" t="s">
        <v>18</v>
      </c>
      <c r="I8" s="65">
        <v>50</v>
      </c>
      <c r="J8" s="278">
        <v>84</v>
      </c>
      <c r="K8" s="279">
        <f t="shared" si="0"/>
        <v>184</v>
      </c>
      <c r="L8" s="277"/>
    </row>
    <row r="9" spans="1:12" s="295" customFormat="1" ht="20.100000000000001" customHeight="1">
      <c r="A9" s="115">
        <f>A8+1</f>
        <v>3</v>
      </c>
      <c r="B9" s="275" t="s">
        <v>2188</v>
      </c>
      <c r="C9" s="329" t="s">
        <v>2890</v>
      </c>
      <c r="D9" s="114">
        <v>26299</v>
      </c>
      <c r="E9" s="114"/>
      <c r="F9" s="64" t="s">
        <v>26</v>
      </c>
      <c r="G9" s="277" t="s">
        <v>2891</v>
      </c>
      <c r="H9" s="64" t="s">
        <v>18</v>
      </c>
      <c r="I9" s="65">
        <v>50</v>
      </c>
      <c r="J9" s="278">
        <v>82</v>
      </c>
      <c r="K9" s="279">
        <f t="shared" si="0"/>
        <v>182</v>
      </c>
      <c r="L9" s="277"/>
    </row>
    <row r="10" spans="1:12" s="32" customFormat="1" ht="20.100000000000001" customHeight="1">
      <c r="A10" s="115">
        <f>A9+1</f>
        <v>4</v>
      </c>
      <c r="B10" s="275" t="s">
        <v>1078</v>
      </c>
      <c r="C10" s="329" t="s">
        <v>2894</v>
      </c>
      <c r="D10" s="114">
        <v>27646</v>
      </c>
      <c r="E10" s="114"/>
      <c r="F10" s="64" t="s">
        <v>26</v>
      </c>
      <c r="G10" s="277" t="s">
        <v>2895</v>
      </c>
      <c r="H10" s="64" t="s">
        <v>18</v>
      </c>
      <c r="I10" s="65">
        <v>52</v>
      </c>
      <c r="J10" s="278">
        <v>74</v>
      </c>
      <c r="K10" s="279">
        <f t="shared" si="0"/>
        <v>178</v>
      </c>
      <c r="L10" s="277"/>
    </row>
    <row r="11" spans="1:12" s="32" customFormat="1" ht="20.100000000000001" customHeight="1">
      <c r="A11" s="115">
        <f>A10+1</f>
        <v>5</v>
      </c>
      <c r="B11" s="275" t="s">
        <v>2888</v>
      </c>
      <c r="C11" s="329" t="s">
        <v>2889</v>
      </c>
      <c r="D11" s="114">
        <v>27760</v>
      </c>
      <c r="E11" s="114"/>
      <c r="F11" s="64" t="s">
        <v>26</v>
      </c>
      <c r="G11" s="277" t="s">
        <v>3575</v>
      </c>
      <c r="H11" s="64" t="s">
        <v>18</v>
      </c>
      <c r="I11" s="65">
        <v>38</v>
      </c>
      <c r="J11" s="278">
        <v>78</v>
      </c>
      <c r="K11" s="279">
        <f t="shared" si="0"/>
        <v>154</v>
      </c>
      <c r="L11" s="277"/>
    </row>
    <row r="12" spans="1:12" s="32" customFormat="1" ht="20.100000000000001" customHeight="1">
      <c r="A12" s="115">
        <f>A11+1</f>
        <v>6</v>
      </c>
      <c r="B12" s="275" t="s">
        <v>2192</v>
      </c>
      <c r="C12" s="329" t="s">
        <v>2892</v>
      </c>
      <c r="D12" s="114">
        <v>24095</v>
      </c>
      <c r="E12" s="114"/>
      <c r="F12" s="64" t="s">
        <v>26</v>
      </c>
      <c r="G12" s="277" t="s">
        <v>2893</v>
      </c>
      <c r="H12" s="64" t="s">
        <v>18</v>
      </c>
      <c r="I12" s="65">
        <v>28</v>
      </c>
      <c r="J12" s="278">
        <v>54</v>
      </c>
      <c r="K12" s="279">
        <f t="shared" si="0"/>
        <v>110</v>
      </c>
      <c r="L12" s="277"/>
    </row>
    <row r="13" spans="1:12" s="32" customFormat="1" ht="20.100000000000001" customHeight="1">
      <c r="A13" s="441" t="s">
        <v>397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</row>
    <row r="14" spans="1:12" s="32" customFormat="1" ht="20.100000000000001" customHeight="1">
      <c r="A14" s="115">
        <v>1</v>
      </c>
      <c r="B14" s="275" t="s">
        <v>2879</v>
      </c>
      <c r="C14" s="329" t="s">
        <v>2880</v>
      </c>
      <c r="D14" s="114">
        <v>28514</v>
      </c>
      <c r="E14" s="114"/>
      <c r="F14" s="64" t="s">
        <v>26</v>
      </c>
      <c r="G14" s="277" t="s">
        <v>2881</v>
      </c>
      <c r="H14" s="64" t="s">
        <v>49</v>
      </c>
      <c r="I14" s="65">
        <v>55</v>
      </c>
      <c r="J14" s="278">
        <v>66</v>
      </c>
      <c r="K14" s="279">
        <f>(I14*2)+J14</f>
        <v>176</v>
      </c>
      <c r="L14" s="277"/>
    </row>
    <row r="15" spans="1:12" s="41" customFormat="1" ht="20.100000000000001" customHeight="1">
      <c r="A15" s="436" t="s">
        <v>398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8"/>
    </row>
    <row r="16" spans="1:12" s="50" customFormat="1" ht="20.100000000000001" customHeight="1">
      <c r="A16" s="115">
        <v>1</v>
      </c>
      <c r="B16" s="275" t="s">
        <v>294</v>
      </c>
      <c r="C16" s="113" t="s">
        <v>2898</v>
      </c>
      <c r="D16" s="114">
        <v>33692</v>
      </c>
      <c r="E16" s="114"/>
      <c r="F16" s="276" t="s">
        <v>113</v>
      </c>
      <c r="G16" s="277" t="s">
        <v>2899</v>
      </c>
      <c r="H16" s="115" t="s">
        <v>18</v>
      </c>
      <c r="I16" s="117">
        <v>73</v>
      </c>
      <c r="J16" s="278">
        <v>92</v>
      </c>
      <c r="K16" s="279">
        <f t="shared" ref="K16:K24" si="1">(I16*2)+J16</f>
        <v>238</v>
      </c>
      <c r="L16" s="277"/>
    </row>
    <row r="17" spans="1:12" s="50" customFormat="1" ht="20.100000000000001" customHeight="1">
      <c r="A17" s="115">
        <v>2</v>
      </c>
      <c r="B17" s="275" t="s">
        <v>339</v>
      </c>
      <c r="C17" s="113" t="s">
        <v>2925</v>
      </c>
      <c r="D17" s="114">
        <v>31091</v>
      </c>
      <c r="E17" s="114"/>
      <c r="F17" s="276" t="s">
        <v>113</v>
      </c>
      <c r="G17" s="277" t="s">
        <v>2926</v>
      </c>
      <c r="H17" s="115" t="s">
        <v>18</v>
      </c>
      <c r="I17" s="117">
        <v>73</v>
      </c>
      <c r="J17" s="278">
        <v>84</v>
      </c>
      <c r="K17" s="279">
        <f t="shared" si="1"/>
        <v>230</v>
      </c>
      <c r="L17" s="277"/>
    </row>
    <row r="18" spans="1:12" s="50" customFormat="1" ht="20.100000000000001" customHeight="1">
      <c r="A18" s="115">
        <v>3</v>
      </c>
      <c r="B18" s="275" t="s">
        <v>309</v>
      </c>
      <c r="C18" s="113" t="s">
        <v>2909</v>
      </c>
      <c r="D18" s="114"/>
      <c r="E18" s="114">
        <v>33659</v>
      </c>
      <c r="F18" s="276" t="s">
        <v>113</v>
      </c>
      <c r="G18" s="277" t="s">
        <v>2910</v>
      </c>
      <c r="H18" s="115" t="s">
        <v>18</v>
      </c>
      <c r="I18" s="117">
        <v>68</v>
      </c>
      <c r="J18" s="278">
        <v>86</v>
      </c>
      <c r="K18" s="279">
        <f t="shared" si="1"/>
        <v>222</v>
      </c>
      <c r="L18" s="277"/>
    </row>
    <row r="19" spans="1:12" s="50" customFormat="1" ht="20.100000000000001" customHeight="1">
      <c r="A19" s="115">
        <v>4</v>
      </c>
      <c r="B19" s="275" t="s">
        <v>342</v>
      </c>
      <c r="C19" s="113" t="s">
        <v>2927</v>
      </c>
      <c r="D19" s="114">
        <v>32693</v>
      </c>
      <c r="E19" s="114"/>
      <c r="F19" s="276" t="s">
        <v>113</v>
      </c>
      <c r="G19" s="277" t="s">
        <v>3576</v>
      </c>
      <c r="H19" s="115" t="s">
        <v>18</v>
      </c>
      <c r="I19" s="117">
        <v>62</v>
      </c>
      <c r="J19" s="278">
        <v>92</v>
      </c>
      <c r="K19" s="279">
        <f t="shared" si="1"/>
        <v>216</v>
      </c>
      <c r="L19" s="277"/>
    </row>
    <row r="20" spans="1:12" s="50" customFormat="1" ht="20.100000000000001" customHeight="1">
      <c r="A20" s="115">
        <v>5</v>
      </c>
      <c r="B20" s="275" t="s">
        <v>302</v>
      </c>
      <c r="C20" s="113" t="s">
        <v>2904</v>
      </c>
      <c r="D20" s="114">
        <v>31512</v>
      </c>
      <c r="E20" s="114"/>
      <c r="F20" s="276" t="s">
        <v>113</v>
      </c>
      <c r="G20" s="277" t="s">
        <v>2905</v>
      </c>
      <c r="H20" s="115" t="s">
        <v>18</v>
      </c>
      <c r="I20" s="117">
        <v>62</v>
      </c>
      <c r="J20" s="278">
        <v>90</v>
      </c>
      <c r="K20" s="279">
        <f t="shared" si="1"/>
        <v>214</v>
      </c>
      <c r="L20" s="277"/>
    </row>
    <row r="21" spans="1:12" s="50" customFormat="1" ht="20.100000000000001" customHeight="1">
      <c r="A21" s="115">
        <v>6</v>
      </c>
      <c r="B21" s="275" t="s">
        <v>328</v>
      </c>
      <c r="C21" s="113" t="s">
        <v>2918</v>
      </c>
      <c r="D21" s="114"/>
      <c r="E21" s="114">
        <v>33426</v>
      </c>
      <c r="F21" s="276" t="s">
        <v>113</v>
      </c>
      <c r="G21" s="277" t="s">
        <v>2919</v>
      </c>
      <c r="H21" s="115" t="s">
        <v>18</v>
      </c>
      <c r="I21" s="117">
        <v>66</v>
      </c>
      <c r="J21" s="278">
        <v>80</v>
      </c>
      <c r="K21" s="279">
        <f t="shared" si="1"/>
        <v>212</v>
      </c>
      <c r="L21" s="277"/>
    </row>
    <row r="22" spans="1:12" s="50" customFormat="1" ht="20.100000000000001" customHeight="1">
      <c r="A22" s="115">
        <v>7</v>
      </c>
      <c r="B22" s="275" t="s">
        <v>325</v>
      </c>
      <c r="C22" s="113" t="s">
        <v>2917</v>
      </c>
      <c r="D22" s="114"/>
      <c r="E22" s="114">
        <v>32513</v>
      </c>
      <c r="F22" s="276" t="s">
        <v>113</v>
      </c>
      <c r="G22" s="277" t="s">
        <v>2899</v>
      </c>
      <c r="H22" s="115" t="s">
        <v>18</v>
      </c>
      <c r="I22" s="117">
        <v>65</v>
      </c>
      <c r="J22" s="278">
        <v>76</v>
      </c>
      <c r="K22" s="279">
        <f t="shared" si="1"/>
        <v>206</v>
      </c>
      <c r="L22" s="277"/>
    </row>
    <row r="23" spans="1:12" s="50" customFormat="1" ht="20.100000000000001" customHeight="1">
      <c r="A23" s="115">
        <v>8</v>
      </c>
      <c r="B23" s="275" t="s">
        <v>337</v>
      </c>
      <c r="C23" s="113" t="s">
        <v>2924</v>
      </c>
      <c r="D23" s="114"/>
      <c r="E23" s="114">
        <v>33893</v>
      </c>
      <c r="F23" s="276" t="s">
        <v>113</v>
      </c>
      <c r="G23" s="277" t="s">
        <v>2903</v>
      </c>
      <c r="H23" s="115" t="s">
        <v>18</v>
      </c>
      <c r="I23" s="117">
        <v>56</v>
      </c>
      <c r="J23" s="278">
        <v>92</v>
      </c>
      <c r="K23" s="279">
        <f t="shared" si="1"/>
        <v>204</v>
      </c>
      <c r="L23" s="277"/>
    </row>
    <row r="24" spans="1:12" s="50" customFormat="1" ht="20.100000000000001" customHeight="1">
      <c r="A24" s="115">
        <v>9</v>
      </c>
      <c r="B24" s="275" t="s">
        <v>304</v>
      </c>
      <c r="C24" s="113" t="s">
        <v>2906</v>
      </c>
      <c r="D24" s="114">
        <v>32570</v>
      </c>
      <c r="E24" s="114"/>
      <c r="F24" s="276" t="s">
        <v>113</v>
      </c>
      <c r="G24" s="277" t="s">
        <v>2899</v>
      </c>
      <c r="H24" s="115" t="s">
        <v>18</v>
      </c>
      <c r="I24" s="117">
        <v>40</v>
      </c>
      <c r="J24" s="278">
        <v>76</v>
      </c>
      <c r="K24" s="279">
        <f t="shared" si="1"/>
        <v>156</v>
      </c>
      <c r="L24" s="277"/>
    </row>
    <row r="25" spans="1:12" s="50" customFormat="1" ht="20.100000000000001" customHeight="1">
      <c r="A25" s="436" t="s">
        <v>399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8"/>
    </row>
    <row r="26" spans="1:12" s="50" customFormat="1" ht="20.100000000000001" customHeight="1">
      <c r="A26" s="115">
        <v>1</v>
      </c>
      <c r="B26" s="275" t="s">
        <v>323</v>
      </c>
      <c r="C26" s="113" t="s">
        <v>2916</v>
      </c>
      <c r="D26" s="114"/>
      <c r="E26" s="114">
        <v>32234</v>
      </c>
      <c r="F26" s="276" t="s">
        <v>113</v>
      </c>
      <c r="G26" s="277" t="s">
        <v>2893</v>
      </c>
      <c r="H26" s="115" t="s">
        <v>49</v>
      </c>
      <c r="I26" s="117">
        <v>75.5</v>
      </c>
      <c r="J26" s="278">
        <v>82</v>
      </c>
      <c r="K26" s="279">
        <f t="shared" ref="K26:K36" si="2">(I26*2)+J26</f>
        <v>233</v>
      </c>
      <c r="L26" s="277"/>
    </row>
    <row r="27" spans="1:12" s="67" customFormat="1" ht="20.100000000000001" customHeight="1">
      <c r="A27" s="115">
        <f>A26+1</f>
        <v>2</v>
      </c>
      <c r="B27" s="275" t="s">
        <v>300</v>
      </c>
      <c r="C27" s="113" t="s">
        <v>2902</v>
      </c>
      <c r="D27" s="114"/>
      <c r="E27" s="114">
        <v>33366</v>
      </c>
      <c r="F27" s="276" t="s">
        <v>113</v>
      </c>
      <c r="G27" s="277" t="s">
        <v>2903</v>
      </c>
      <c r="H27" s="115" t="s">
        <v>49</v>
      </c>
      <c r="I27" s="117">
        <v>72</v>
      </c>
      <c r="J27" s="278">
        <v>88</v>
      </c>
      <c r="K27" s="279">
        <f t="shared" si="2"/>
        <v>232</v>
      </c>
      <c r="L27" s="277"/>
    </row>
    <row r="28" spans="1:12" s="50" customFormat="1" ht="20.100000000000001" customHeight="1">
      <c r="A28" s="115">
        <f t="shared" ref="A28:A36" si="3">A27+1</f>
        <v>3</v>
      </c>
      <c r="B28" s="275" t="s">
        <v>331</v>
      </c>
      <c r="C28" s="113" t="s">
        <v>2920</v>
      </c>
      <c r="D28" s="114"/>
      <c r="E28" s="114">
        <v>33474</v>
      </c>
      <c r="F28" s="276" t="s">
        <v>113</v>
      </c>
      <c r="G28" s="277" t="s">
        <v>2921</v>
      </c>
      <c r="H28" s="115" t="s">
        <v>49</v>
      </c>
      <c r="I28" s="117">
        <v>71.5</v>
      </c>
      <c r="J28" s="278">
        <v>86</v>
      </c>
      <c r="K28" s="279">
        <f t="shared" si="2"/>
        <v>229</v>
      </c>
      <c r="L28" s="277"/>
    </row>
    <row r="29" spans="1:12" s="50" customFormat="1" ht="20.100000000000001" customHeight="1">
      <c r="A29" s="115">
        <f t="shared" si="3"/>
        <v>4</v>
      </c>
      <c r="B29" s="275" t="s">
        <v>290</v>
      </c>
      <c r="C29" s="113" t="s">
        <v>2896</v>
      </c>
      <c r="D29" s="114"/>
      <c r="E29" s="114">
        <v>33785</v>
      </c>
      <c r="F29" s="276" t="s">
        <v>113</v>
      </c>
      <c r="G29" s="277" t="s">
        <v>2897</v>
      </c>
      <c r="H29" s="115" t="s">
        <v>49</v>
      </c>
      <c r="I29" s="117">
        <v>71</v>
      </c>
      <c r="J29" s="278">
        <v>84</v>
      </c>
      <c r="K29" s="279">
        <f t="shared" si="2"/>
        <v>226</v>
      </c>
      <c r="L29" s="277"/>
    </row>
    <row r="30" spans="1:12" s="50" customFormat="1" ht="20.100000000000001" customHeight="1">
      <c r="A30" s="115">
        <f t="shared" si="3"/>
        <v>5</v>
      </c>
      <c r="B30" s="275" t="s">
        <v>334</v>
      </c>
      <c r="C30" s="113" t="s">
        <v>2922</v>
      </c>
      <c r="D30" s="114"/>
      <c r="E30" s="114">
        <v>32838</v>
      </c>
      <c r="F30" s="276" t="s">
        <v>113</v>
      </c>
      <c r="G30" s="277" t="s">
        <v>2923</v>
      </c>
      <c r="H30" s="115" t="s">
        <v>49</v>
      </c>
      <c r="I30" s="117">
        <v>68</v>
      </c>
      <c r="J30" s="278">
        <v>86</v>
      </c>
      <c r="K30" s="279">
        <f>(I30*2)+J30</f>
        <v>222</v>
      </c>
      <c r="L30" s="277"/>
    </row>
    <row r="31" spans="1:12" s="50" customFormat="1" ht="20.100000000000001" customHeight="1">
      <c r="A31" s="115">
        <f t="shared" si="3"/>
        <v>6</v>
      </c>
      <c r="B31" s="275" t="s">
        <v>317</v>
      </c>
      <c r="C31" s="113" t="s">
        <v>2912</v>
      </c>
      <c r="D31" s="114"/>
      <c r="E31" s="114">
        <v>32434</v>
      </c>
      <c r="F31" s="276" t="s">
        <v>113</v>
      </c>
      <c r="G31" s="277" t="s">
        <v>2913</v>
      </c>
      <c r="H31" s="115" t="s">
        <v>49</v>
      </c>
      <c r="I31" s="117">
        <v>65</v>
      </c>
      <c r="J31" s="278">
        <v>92</v>
      </c>
      <c r="K31" s="279">
        <f>(I31*2)+J31</f>
        <v>222</v>
      </c>
      <c r="L31" s="277"/>
    </row>
    <row r="32" spans="1:12" s="50" customFormat="1" ht="20.100000000000001" customHeight="1">
      <c r="A32" s="115">
        <f t="shared" si="3"/>
        <v>7</v>
      </c>
      <c r="B32" s="275" t="s">
        <v>297</v>
      </c>
      <c r="C32" s="113" t="s">
        <v>2900</v>
      </c>
      <c r="D32" s="114">
        <v>31328</v>
      </c>
      <c r="E32" s="114"/>
      <c r="F32" s="276" t="s">
        <v>113</v>
      </c>
      <c r="G32" s="277" t="s">
        <v>2901</v>
      </c>
      <c r="H32" s="115" t="s">
        <v>49</v>
      </c>
      <c r="I32" s="117">
        <v>70</v>
      </c>
      <c r="J32" s="278">
        <v>76</v>
      </c>
      <c r="K32" s="279">
        <f t="shared" si="2"/>
        <v>216</v>
      </c>
      <c r="L32" s="277"/>
    </row>
    <row r="33" spans="1:12" s="50" customFormat="1" ht="20.100000000000001" customHeight="1">
      <c r="A33" s="115">
        <f t="shared" si="3"/>
        <v>8</v>
      </c>
      <c r="B33" s="275" t="s">
        <v>307</v>
      </c>
      <c r="C33" s="113" t="s">
        <v>2907</v>
      </c>
      <c r="D33" s="114">
        <v>32826</v>
      </c>
      <c r="E33" s="114"/>
      <c r="F33" s="276" t="s">
        <v>113</v>
      </c>
      <c r="G33" s="277" t="s">
        <v>2908</v>
      </c>
      <c r="H33" s="115" t="s">
        <v>49</v>
      </c>
      <c r="I33" s="117">
        <v>63</v>
      </c>
      <c r="J33" s="278">
        <v>88</v>
      </c>
      <c r="K33" s="279">
        <f t="shared" si="2"/>
        <v>214</v>
      </c>
      <c r="L33" s="277"/>
    </row>
    <row r="34" spans="1:12" s="50" customFormat="1" ht="20.100000000000001" customHeight="1">
      <c r="A34" s="115">
        <f t="shared" si="3"/>
        <v>9</v>
      </c>
      <c r="B34" s="275" t="s">
        <v>314</v>
      </c>
      <c r="C34" s="113" t="s">
        <v>2911</v>
      </c>
      <c r="D34" s="114"/>
      <c r="E34" s="114">
        <v>33700</v>
      </c>
      <c r="F34" s="276" t="s">
        <v>113</v>
      </c>
      <c r="G34" s="277" t="s">
        <v>2908</v>
      </c>
      <c r="H34" s="115" t="s">
        <v>49</v>
      </c>
      <c r="I34" s="117">
        <v>61</v>
      </c>
      <c r="J34" s="278">
        <v>86</v>
      </c>
      <c r="K34" s="279">
        <f t="shared" si="2"/>
        <v>208</v>
      </c>
      <c r="L34" s="277"/>
    </row>
    <row r="35" spans="1:12" s="50" customFormat="1" ht="20.100000000000001" customHeight="1">
      <c r="A35" s="115">
        <f t="shared" si="3"/>
        <v>10</v>
      </c>
      <c r="B35" s="275" t="s">
        <v>320</v>
      </c>
      <c r="C35" s="113" t="s">
        <v>2914</v>
      </c>
      <c r="D35" s="114"/>
      <c r="E35" s="114">
        <v>32872</v>
      </c>
      <c r="F35" s="276" t="s">
        <v>113</v>
      </c>
      <c r="G35" s="277" t="s">
        <v>2915</v>
      </c>
      <c r="H35" s="115" t="s">
        <v>49</v>
      </c>
      <c r="I35" s="117">
        <v>56.5</v>
      </c>
      <c r="J35" s="278">
        <v>86</v>
      </c>
      <c r="K35" s="279">
        <f t="shared" si="2"/>
        <v>199</v>
      </c>
      <c r="L35" s="277"/>
    </row>
    <row r="36" spans="1:12" s="50" customFormat="1" ht="20.100000000000001" customHeight="1">
      <c r="A36" s="115">
        <f t="shared" si="3"/>
        <v>11</v>
      </c>
      <c r="B36" s="275" t="s">
        <v>311</v>
      </c>
      <c r="C36" s="113" t="s">
        <v>2299</v>
      </c>
      <c r="D36" s="114">
        <v>33665</v>
      </c>
      <c r="E36" s="114"/>
      <c r="F36" s="276" t="s">
        <v>113</v>
      </c>
      <c r="G36" s="277" t="s">
        <v>2887</v>
      </c>
      <c r="H36" s="115" t="s">
        <v>49</v>
      </c>
      <c r="I36" s="117">
        <v>52</v>
      </c>
      <c r="J36" s="278">
        <v>92</v>
      </c>
      <c r="K36" s="279">
        <f t="shared" si="2"/>
        <v>196</v>
      </c>
      <c r="L36" s="277"/>
    </row>
  </sheetData>
  <sortState ref="B30:K31">
    <sortCondition descending="1" ref="I30:I31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5:L25"/>
    <mergeCell ref="I4:I5"/>
    <mergeCell ref="J4:J5"/>
    <mergeCell ref="K4:K5"/>
    <mergeCell ref="L4:L5"/>
    <mergeCell ref="A6:L6"/>
    <mergeCell ref="A15:L15"/>
    <mergeCell ref="A13:L13"/>
  </mergeCells>
  <pageMargins left="0.2" right="0.2" top="0.3" bottom="0.33" header="0.3" footer="0.3"/>
  <pageSetup paperSize="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8" sqref="A8:L8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0.5703125" style="24" customWidth="1"/>
    <col min="4" max="4" width="11.85546875" style="25" bestFit="1" customWidth="1"/>
    <col min="5" max="5" width="11.85546875" style="23" bestFit="1" customWidth="1"/>
    <col min="6" max="6" width="19.5703125" style="26" customWidth="1"/>
    <col min="7" max="7" width="21.7109375" style="26" customWidth="1"/>
    <col min="8" max="8" width="9.7109375" style="23" customWidth="1"/>
    <col min="9" max="9" width="9.7109375" style="27" customWidth="1"/>
    <col min="10" max="10" width="11.28515625" style="27" customWidth="1"/>
    <col min="11" max="11" width="7.85546875" style="27" customWidth="1"/>
    <col min="12" max="12" width="9.1406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60" customHeight="1">
      <c r="A2" s="451" t="s">
        <v>3631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8" t="s">
        <v>9</v>
      </c>
      <c r="K4" s="458" t="s">
        <v>10</v>
      </c>
      <c r="L4" s="484" t="s">
        <v>3584</v>
      </c>
    </row>
    <row r="5" spans="1:12" s="9" customFormat="1" ht="51.75" customHeight="1">
      <c r="A5" s="453"/>
      <c r="B5" s="454"/>
      <c r="C5" s="453"/>
      <c r="D5" s="166" t="s">
        <v>11</v>
      </c>
      <c r="E5" s="166" t="s">
        <v>12</v>
      </c>
      <c r="F5" s="453"/>
      <c r="G5" s="453"/>
      <c r="H5" s="453"/>
      <c r="I5" s="458"/>
      <c r="J5" s="458"/>
      <c r="K5" s="458"/>
      <c r="L5" s="484"/>
    </row>
    <row r="6" spans="1:12" s="32" customFormat="1" ht="20.100000000000001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20.100000000000001" customHeight="1">
      <c r="A7" s="37">
        <v>1</v>
      </c>
      <c r="B7" s="43" t="s">
        <v>2164</v>
      </c>
      <c r="C7" s="211" t="s">
        <v>2929</v>
      </c>
      <c r="D7" s="212" t="s">
        <v>2930</v>
      </c>
      <c r="E7" s="213"/>
      <c r="F7" s="34" t="s">
        <v>16</v>
      </c>
      <c r="G7" s="38" t="s">
        <v>3578</v>
      </c>
      <c r="H7" s="68" t="s">
        <v>18</v>
      </c>
      <c r="I7" s="69">
        <v>63</v>
      </c>
      <c r="J7" s="33">
        <v>74</v>
      </c>
      <c r="K7" s="60">
        <f>(I7*2)+J7</f>
        <v>200</v>
      </c>
      <c r="L7" s="271"/>
    </row>
    <row r="8" spans="1:12" s="32" customFormat="1" ht="20.100000000000001" customHeight="1">
      <c r="A8" s="419" t="s">
        <v>397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</row>
    <row r="9" spans="1:12" s="32" customFormat="1" ht="20.100000000000001" customHeight="1">
      <c r="A9" s="37">
        <v>1</v>
      </c>
      <c r="B9" s="43" t="s">
        <v>2162</v>
      </c>
      <c r="C9" s="211" t="s">
        <v>2928</v>
      </c>
      <c r="D9" s="212">
        <v>26424</v>
      </c>
      <c r="E9" s="45"/>
      <c r="F9" s="34" t="s">
        <v>16</v>
      </c>
      <c r="G9" s="38" t="s">
        <v>3577</v>
      </c>
      <c r="H9" s="68" t="s">
        <v>49</v>
      </c>
      <c r="I9" s="69">
        <v>81</v>
      </c>
      <c r="J9" s="33">
        <v>82</v>
      </c>
      <c r="K9" s="60">
        <f>(I9*2)+J9</f>
        <v>244</v>
      </c>
      <c r="L9" s="271"/>
    </row>
    <row r="10" spans="1:12" s="41" customFormat="1" ht="20.100000000000001" customHeight="1">
      <c r="A10" s="455" t="s">
        <v>398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7"/>
    </row>
    <row r="11" spans="1:12" s="67" customFormat="1" ht="20.100000000000001" customHeight="1">
      <c r="A11" s="37">
        <v>1</v>
      </c>
      <c r="B11" s="43" t="s">
        <v>267</v>
      </c>
      <c r="C11" s="214" t="s">
        <v>2934</v>
      </c>
      <c r="D11" s="51">
        <v>30966</v>
      </c>
      <c r="E11" s="215"/>
      <c r="F11" s="34" t="s">
        <v>113</v>
      </c>
      <c r="G11" s="38" t="s">
        <v>2935</v>
      </c>
      <c r="H11" s="68" t="s">
        <v>18</v>
      </c>
      <c r="I11" s="69">
        <v>60</v>
      </c>
      <c r="J11" s="33">
        <v>90</v>
      </c>
      <c r="K11" s="48">
        <f>(I11*2)+J11</f>
        <v>210</v>
      </c>
      <c r="L11" s="271"/>
    </row>
    <row r="12" spans="1:12" s="50" customFormat="1" ht="20.100000000000001" customHeight="1">
      <c r="A12" s="37">
        <v>2</v>
      </c>
      <c r="B12" s="43" t="s">
        <v>281</v>
      </c>
      <c r="C12" s="73" t="s">
        <v>2944</v>
      </c>
      <c r="D12" s="51" t="s">
        <v>2945</v>
      </c>
      <c r="E12" s="51"/>
      <c r="F12" s="34" t="s">
        <v>113</v>
      </c>
      <c r="G12" s="38" t="s">
        <v>2946</v>
      </c>
      <c r="H12" s="64" t="s">
        <v>18</v>
      </c>
      <c r="I12" s="65">
        <v>54</v>
      </c>
      <c r="J12" s="33">
        <v>80</v>
      </c>
      <c r="K12" s="48">
        <f>(I12*2)+J12</f>
        <v>188</v>
      </c>
      <c r="L12" s="271"/>
    </row>
    <row r="13" spans="1:12" s="50" customFormat="1" ht="20.100000000000001" customHeight="1">
      <c r="A13" s="37">
        <v>3</v>
      </c>
      <c r="B13" s="43" t="s">
        <v>264</v>
      </c>
      <c r="C13" s="214" t="s">
        <v>2931</v>
      </c>
      <c r="D13" s="51" t="s">
        <v>2932</v>
      </c>
      <c r="E13" s="51"/>
      <c r="F13" s="34" t="s">
        <v>113</v>
      </c>
      <c r="G13" s="38" t="s">
        <v>2933</v>
      </c>
      <c r="H13" s="68" t="s">
        <v>18</v>
      </c>
      <c r="I13" s="69">
        <v>52</v>
      </c>
      <c r="J13" s="33">
        <v>66</v>
      </c>
      <c r="K13" s="48">
        <f>(I13*2)+J13</f>
        <v>170</v>
      </c>
      <c r="L13" s="271"/>
    </row>
    <row r="14" spans="1:12" s="50" customFormat="1" ht="20.100000000000001" customHeight="1">
      <c r="A14" s="37">
        <v>4</v>
      </c>
      <c r="B14" s="43" t="s">
        <v>270</v>
      </c>
      <c r="C14" s="214" t="s">
        <v>2936</v>
      </c>
      <c r="D14" s="51" t="s">
        <v>2937</v>
      </c>
      <c r="E14" s="215"/>
      <c r="F14" s="34" t="s">
        <v>113</v>
      </c>
      <c r="G14" s="38" t="s">
        <v>2935</v>
      </c>
      <c r="H14" s="68" t="s">
        <v>18</v>
      </c>
      <c r="I14" s="69">
        <v>38</v>
      </c>
      <c r="J14" s="33">
        <v>68</v>
      </c>
      <c r="K14" s="48">
        <f>(I14*2)+J14</f>
        <v>144</v>
      </c>
      <c r="L14" s="38"/>
    </row>
    <row r="15" spans="1:12" s="50" customFormat="1" ht="20.100000000000001" customHeight="1">
      <c r="A15" s="455" t="s">
        <v>399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7"/>
    </row>
    <row r="16" spans="1:12" s="50" customFormat="1" ht="20.100000000000001" customHeight="1">
      <c r="A16" s="37">
        <v>1</v>
      </c>
      <c r="B16" s="43" t="s">
        <v>287</v>
      </c>
      <c r="C16" s="73" t="s">
        <v>2949</v>
      </c>
      <c r="D16" s="51" t="s">
        <v>2950</v>
      </c>
      <c r="E16" s="51"/>
      <c r="F16" s="34" t="s">
        <v>113</v>
      </c>
      <c r="G16" s="38" t="s">
        <v>2940</v>
      </c>
      <c r="H16" s="68" t="s">
        <v>49</v>
      </c>
      <c r="I16" s="69">
        <v>75</v>
      </c>
      <c r="J16" s="33">
        <v>92</v>
      </c>
      <c r="K16" s="48">
        <f>(I16*2)+J16</f>
        <v>242</v>
      </c>
      <c r="L16" s="271"/>
    </row>
    <row r="17" spans="1:12" s="50" customFormat="1" ht="20.100000000000001" customHeight="1">
      <c r="A17" s="37">
        <f>A16+1</f>
        <v>2</v>
      </c>
      <c r="B17" s="43" t="s">
        <v>279</v>
      </c>
      <c r="C17" s="214" t="s">
        <v>2942</v>
      </c>
      <c r="D17" s="215"/>
      <c r="E17" s="51" t="s">
        <v>2943</v>
      </c>
      <c r="F17" s="34" t="s">
        <v>113</v>
      </c>
      <c r="G17" s="38" t="s">
        <v>2933</v>
      </c>
      <c r="H17" s="68" t="s">
        <v>49</v>
      </c>
      <c r="I17" s="69">
        <v>73</v>
      </c>
      <c r="J17" s="33">
        <v>92</v>
      </c>
      <c r="K17" s="48">
        <f>(I17*2)+J17</f>
        <v>238</v>
      </c>
      <c r="L17" s="271"/>
    </row>
    <row r="18" spans="1:12" s="50" customFormat="1" ht="20.100000000000001" customHeight="1">
      <c r="A18" s="37">
        <f>A17+1</f>
        <v>3</v>
      </c>
      <c r="B18" s="43" t="s">
        <v>284</v>
      </c>
      <c r="C18" s="73" t="s">
        <v>2947</v>
      </c>
      <c r="D18" s="51"/>
      <c r="E18" s="51" t="s">
        <v>2948</v>
      </c>
      <c r="F18" s="34" t="s">
        <v>113</v>
      </c>
      <c r="G18" s="38" t="s">
        <v>2946</v>
      </c>
      <c r="H18" s="68" t="s">
        <v>49</v>
      </c>
      <c r="I18" s="69">
        <v>77</v>
      </c>
      <c r="J18" s="33">
        <v>84</v>
      </c>
      <c r="K18" s="48">
        <f>(I18*2)+J18</f>
        <v>238</v>
      </c>
      <c r="L18" s="271"/>
    </row>
    <row r="19" spans="1:12" s="50" customFormat="1" ht="20.100000000000001" customHeight="1">
      <c r="A19" s="37">
        <f>A18+1</f>
        <v>4</v>
      </c>
      <c r="B19" s="43" t="s">
        <v>276</v>
      </c>
      <c r="C19" s="73" t="s">
        <v>2941</v>
      </c>
      <c r="D19" s="51"/>
      <c r="E19" s="51">
        <v>33482</v>
      </c>
      <c r="F19" s="34" t="s">
        <v>113</v>
      </c>
      <c r="G19" s="38" t="s">
        <v>2940</v>
      </c>
      <c r="H19" s="68" t="s">
        <v>49</v>
      </c>
      <c r="I19" s="69">
        <v>71</v>
      </c>
      <c r="J19" s="33">
        <v>86</v>
      </c>
      <c r="K19" s="48">
        <f>(I19*2)+J19</f>
        <v>228</v>
      </c>
      <c r="L19" s="271"/>
    </row>
    <row r="20" spans="1:12" s="50" customFormat="1" ht="20.100000000000001" customHeight="1">
      <c r="A20" s="37">
        <f>A19+1</f>
        <v>5</v>
      </c>
      <c r="B20" s="43" t="s">
        <v>273</v>
      </c>
      <c r="C20" s="73" t="s">
        <v>2938</v>
      </c>
      <c r="D20" s="51" t="s">
        <v>2939</v>
      </c>
      <c r="E20" s="51"/>
      <c r="F20" s="34" t="s">
        <v>113</v>
      </c>
      <c r="G20" s="38" t="s">
        <v>2940</v>
      </c>
      <c r="H20" s="68" t="s">
        <v>49</v>
      </c>
      <c r="I20" s="69">
        <v>60</v>
      </c>
      <c r="J20" s="33">
        <v>82</v>
      </c>
      <c r="K20" s="48">
        <f>(I20*2)+J20</f>
        <v>202</v>
      </c>
      <c r="L20" s="271"/>
    </row>
  </sheetData>
  <sortState ref="B11:L19">
    <sortCondition ref="H11:H19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5:L15"/>
    <mergeCell ref="I4:I5"/>
    <mergeCell ref="J4:J5"/>
    <mergeCell ref="K4:K5"/>
    <mergeCell ref="L4:L5"/>
    <mergeCell ref="A6:L6"/>
    <mergeCell ref="A10:L10"/>
    <mergeCell ref="A8:L8"/>
  </mergeCells>
  <pageMargins left="0.2" right="0.2" top="0.45" bottom="0.75" header="0.3" footer="0.3"/>
  <pageSetup paperSize="9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C9" sqref="C9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2.5703125" style="24" customWidth="1"/>
    <col min="4" max="4" width="11" style="25" customWidth="1"/>
    <col min="5" max="5" width="10.85546875" style="23" customWidth="1"/>
    <col min="6" max="6" width="21" style="26" customWidth="1"/>
    <col min="7" max="7" width="25" style="26" customWidth="1"/>
    <col min="8" max="8" width="9" style="23" customWidth="1"/>
    <col min="9" max="9" width="9.7109375" style="27" customWidth="1"/>
    <col min="10" max="10" width="10.5703125" style="27" customWidth="1"/>
    <col min="11" max="11" width="8.42578125" style="27" customWidth="1"/>
    <col min="12" max="12" width="10.1406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56.25" customHeight="1">
      <c r="A2" s="415" t="s">
        <v>3632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8" t="s">
        <v>9</v>
      </c>
      <c r="K4" s="458" t="s">
        <v>10</v>
      </c>
      <c r="L4" s="459" t="s">
        <v>3584</v>
      </c>
    </row>
    <row r="5" spans="1:12" s="9" customFormat="1" ht="33" customHeight="1">
      <c r="A5" s="453"/>
      <c r="B5" s="454"/>
      <c r="C5" s="453"/>
      <c r="D5" s="166" t="s">
        <v>11</v>
      </c>
      <c r="E5" s="166" t="s">
        <v>12</v>
      </c>
      <c r="F5" s="453"/>
      <c r="G5" s="453"/>
      <c r="H5" s="453"/>
      <c r="I5" s="458"/>
      <c r="J5" s="458"/>
      <c r="K5" s="458"/>
      <c r="L5" s="459"/>
    </row>
    <row r="6" spans="1:12" s="32" customFormat="1" ht="20.100000000000001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20.100000000000001" customHeight="1">
      <c r="A7" s="37">
        <v>1</v>
      </c>
      <c r="B7" s="43" t="s">
        <v>2951</v>
      </c>
      <c r="C7" s="55" t="s">
        <v>2952</v>
      </c>
      <c r="D7" s="92"/>
      <c r="E7" s="92">
        <v>30294</v>
      </c>
      <c r="F7" s="249" t="s">
        <v>26</v>
      </c>
      <c r="G7" s="38" t="s">
        <v>2953</v>
      </c>
      <c r="H7" s="58" t="s">
        <v>18</v>
      </c>
      <c r="I7" s="59">
        <v>42</v>
      </c>
      <c r="J7" s="33">
        <v>80</v>
      </c>
      <c r="K7" s="60">
        <f>(I7*2)+J7</f>
        <v>164</v>
      </c>
      <c r="L7" s="271"/>
    </row>
    <row r="8" spans="1:12" s="32" customFormat="1" ht="20.100000000000001" customHeight="1">
      <c r="A8" s="37">
        <f>A7+1</f>
        <v>2</v>
      </c>
      <c r="B8" s="43" t="s">
        <v>2954</v>
      </c>
      <c r="C8" s="55" t="s">
        <v>2955</v>
      </c>
      <c r="D8" s="92"/>
      <c r="E8" s="92">
        <v>29345</v>
      </c>
      <c r="F8" s="34" t="s">
        <v>16</v>
      </c>
      <c r="G8" s="272" t="s">
        <v>2956</v>
      </c>
      <c r="H8" s="58" t="s">
        <v>18</v>
      </c>
      <c r="I8" s="59">
        <v>30</v>
      </c>
      <c r="J8" s="33">
        <v>60</v>
      </c>
      <c r="K8" s="60">
        <f>(I8*2)+J8</f>
        <v>120</v>
      </c>
      <c r="L8" s="271"/>
    </row>
    <row r="9" spans="1:12" s="32" customFormat="1" ht="20.100000000000001" customHeight="1">
      <c r="A9" s="37">
        <f>A8+1</f>
        <v>3</v>
      </c>
      <c r="B9" s="43" t="s">
        <v>2957</v>
      </c>
      <c r="C9" s="55" t="s">
        <v>2958</v>
      </c>
      <c r="D9" s="92">
        <v>30782</v>
      </c>
      <c r="E9" s="92"/>
      <c r="F9" s="34" t="s">
        <v>16</v>
      </c>
      <c r="G9" s="38" t="s">
        <v>2959</v>
      </c>
      <c r="H9" s="58" t="s">
        <v>18</v>
      </c>
      <c r="I9" s="59">
        <v>30</v>
      </c>
      <c r="J9" s="33">
        <v>32</v>
      </c>
      <c r="K9" s="60">
        <f>(I9*2)+J9</f>
        <v>92</v>
      </c>
      <c r="L9" s="271"/>
    </row>
    <row r="10" spans="1:12" s="41" customFormat="1" ht="20.100000000000001" customHeight="1">
      <c r="A10" s="455" t="s">
        <v>1166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7"/>
    </row>
    <row r="11" spans="1:12" s="50" customFormat="1" ht="20.100000000000001" customHeight="1">
      <c r="A11" s="37">
        <v>1</v>
      </c>
      <c r="B11" s="43" t="s">
        <v>394</v>
      </c>
      <c r="C11" s="62" t="s">
        <v>2962</v>
      </c>
      <c r="D11" s="70" t="s">
        <v>2963</v>
      </c>
      <c r="E11" s="70"/>
      <c r="F11" s="34" t="s">
        <v>113</v>
      </c>
      <c r="G11" s="38" t="s">
        <v>2964</v>
      </c>
      <c r="H11" s="68" t="s">
        <v>18</v>
      </c>
      <c r="I11" s="69">
        <v>60</v>
      </c>
      <c r="J11" s="33">
        <v>90</v>
      </c>
      <c r="K11" s="48">
        <f>(I11*2)+J11</f>
        <v>210</v>
      </c>
      <c r="L11" s="38"/>
    </row>
    <row r="12" spans="1:12" s="50" customFormat="1" ht="20.100000000000001" customHeight="1">
      <c r="A12" s="37">
        <v>2</v>
      </c>
      <c r="B12" s="43" t="s">
        <v>391</v>
      </c>
      <c r="C12" s="62" t="s">
        <v>2960</v>
      </c>
      <c r="D12" s="70">
        <v>33333</v>
      </c>
      <c r="E12" s="70"/>
      <c r="F12" s="34" t="s">
        <v>113</v>
      </c>
      <c r="G12" s="38" t="s">
        <v>2961</v>
      </c>
      <c r="H12" s="68" t="s">
        <v>18</v>
      </c>
      <c r="I12" s="69">
        <v>60</v>
      </c>
      <c r="J12" s="33">
        <v>82</v>
      </c>
      <c r="K12" s="48">
        <f>(I12*2)+J12</f>
        <v>202</v>
      </c>
      <c r="L12" s="38"/>
    </row>
    <row r="13" spans="1:12" s="50" customFormat="1" ht="20.100000000000001" customHeight="1">
      <c r="A13" s="37">
        <v>3</v>
      </c>
      <c r="B13" s="43" t="s">
        <v>2970</v>
      </c>
      <c r="C13" s="62" t="s">
        <v>2971</v>
      </c>
      <c r="D13" s="70"/>
      <c r="E13" s="70">
        <v>32541</v>
      </c>
      <c r="F13" s="34" t="s">
        <v>113</v>
      </c>
      <c r="G13" s="38" t="s">
        <v>2972</v>
      </c>
      <c r="H13" s="68" t="s">
        <v>18</v>
      </c>
      <c r="I13" s="69">
        <v>53</v>
      </c>
      <c r="J13" s="33">
        <v>90</v>
      </c>
      <c r="K13" s="48">
        <f>(I13*2)+J13</f>
        <v>196</v>
      </c>
      <c r="L13" s="38"/>
    </row>
    <row r="14" spans="1:12" s="50" customFormat="1" ht="20.100000000000001" customHeight="1">
      <c r="A14" s="37">
        <v>4</v>
      </c>
      <c r="B14" s="43" t="s">
        <v>2976</v>
      </c>
      <c r="C14" s="62" t="s">
        <v>2977</v>
      </c>
      <c r="D14" s="70" t="s">
        <v>2978</v>
      </c>
      <c r="E14" s="70"/>
      <c r="F14" s="34" t="s">
        <v>113</v>
      </c>
      <c r="G14" s="38" t="s">
        <v>2979</v>
      </c>
      <c r="H14" s="68" t="s">
        <v>18</v>
      </c>
      <c r="I14" s="69">
        <v>54</v>
      </c>
      <c r="J14" s="33">
        <v>76</v>
      </c>
      <c r="K14" s="48">
        <f>(I14*2)+J14</f>
        <v>184</v>
      </c>
      <c r="L14" s="38"/>
    </row>
    <row r="15" spans="1:12" s="50" customFormat="1" ht="20.100000000000001" customHeight="1">
      <c r="A15" s="455" t="s">
        <v>1167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7"/>
    </row>
    <row r="16" spans="1:12" s="50" customFormat="1" ht="20.100000000000001" customHeight="1">
      <c r="A16" s="37">
        <v>1</v>
      </c>
      <c r="B16" s="43" t="s">
        <v>2967</v>
      </c>
      <c r="C16" s="62" t="s">
        <v>2968</v>
      </c>
      <c r="D16" s="70"/>
      <c r="E16" s="70">
        <v>32634</v>
      </c>
      <c r="F16" s="34" t="s">
        <v>113</v>
      </c>
      <c r="G16" s="38" t="s">
        <v>2969</v>
      </c>
      <c r="H16" s="68" t="s">
        <v>49</v>
      </c>
      <c r="I16" s="69">
        <v>60</v>
      </c>
      <c r="J16" s="33">
        <v>82</v>
      </c>
      <c r="K16" s="48">
        <f>(I16*2)+J16</f>
        <v>202</v>
      </c>
      <c r="L16" s="38"/>
    </row>
    <row r="17" spans="1:12" s="50" customFormat="1" ht="20.100000000000001" customHeight="1">
      <c r="A17" s="37">
        <v>2</v>
      </c>
      <c r="B17" s="43" t="s">
        <v>2973</v>
      </c>
      <c r="C17" s="62" t="s">
        <v>2974</v>
      </c>
      <c r="D17" s="70">
        <v>33547</v>
      </c>
      <c r="E17" s="70"/>
      <c r="F17" s="34" t="s">
        <v>113</v>
      </c>
      <c r="G17" s="38" t="s">
        <v>2975</v>
      </c>
      <c r="H17" s="68" t="s">
        <v>49</v>
      </c>
      <c r="I17" s="69">
        <v>51</v>
      </c>
      <c r="J17" s="33">
        <v>80</v>
      </c>
      <c r="K17" s="48">
        <f>(I17*2)+J17</f>
        <v>182</v>
      </c>
      <c r="L17" s="38"/>
    </row>
    <row r="18" spans="1:12" s="50" customFormat="1" ht="20.100000000000001" customHeight="1">
      <c r="A18" s="37">
        <v>3</v>
      </c>
      <c r="B18" s="43" t="s">
        <v>1484</v>
      </c>
      <c r="C18" s="62" t="s">
        <v>2965</v>
      </c>
      <c r="D18" s="70"/>
      <c r="E18" s="70">
        <v>32782</v>
      </c>
      <c r="F18" s="34" t="s">
        <v>113</v>
      </c>
      <c r="G18" s="38" t="s">
        <v>2966</v>
      </c>
      <c r="H18" s="68" t="s">
        <v>977</v>
      </c>
      <c r="I18" s="69">
        <v>50</v>
      </c>
      <c r="J18" s="33">
        <v>76</v>
      </c>
      <c r="K18" s="48">
        <f>(I18*2)+J18</f>
        <v>176</v>
      </c>
      <c r="L18" s="38"/>
    </row>
  </sheetData>
  <sortState ref="B11:L17">
    <sortCondition ref="H11:H17"/>
  </sortState>
  <mergeCells count="17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5:L15"/>
    <mergeCell ref="I4:I5"/>
    <mergeCell ref="J4:J5"/>
    <mergeCell ref="K4:K5"/>
    <mergeCell ref="L4:L5"/>
    <mergeCell ref="A6:L6"/>
    <mergeCell ref="A10:L10"/>
  </mergeCells>
  <pageMargins left="0.2" right="0.2" top="0.33" bottom="0.3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31" sqref="A31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1" style="24" customWidth="1"/>
    <col min="4" max="4" width="10.7109375" style="25" customWidth="1"/>
    <col min="5" max="5" width="10.140625" style="23" customWidth="1"/>
    <col min="6" max="6" width="25.140625" style="26" customWidth="1"/>
    <col min="7" max="7" width="25.28515625" style="26" customWidth="1"/>
    <col min="8" max="8" width="8.85546875" style="23" customWidth="1"/>
    <col min="9" max="9" width="8.85546875" style="27" customWidth="1"/>
    <col min="10" max="10" width="9.5703125" style="23" customWidth="1"/>
    <col min="11" max="11" width="5.7109375" style="27" customWidth="1"/>
    <col min="12" max="12" width="6.855468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9.25" customHeight="1">
      <c r="A2" s="443" t="s">
        <v>3588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2" s="5" customFormat="1" ht="5.25" customHeight="1">
      <c r="A3" s="3"/>
      <c r="B3" s="4"/>
      <c r="D3" s="4"/>
      <c r="E3" s="4"/>
      <c r="F3" s="3"/>
      <c r="G3" s="3"/>
      <c r="I3" s="6"/>
      <c r="K3" s="7"/>
      <c r="L3" s="3"/>
    </row>
    <row r="4" spans="1:12" s="5" customFormat="1" ht="19.5" customHeight="1">
      <c r="A4" s="426" t="s">
        <v>1</v>
      </c>
      <c r="B4" s="427" t="s">
        <v>2</v>
      </c>
      <c r="C4" s="426" t="s">
        <v>3</v>
      </c>
      <c r="D4" s="427" t="s">
        <v>4</v>
      </c>
      <c r="E4" s="427"/>
      <c r="F4" s="426" t="s">
        <v>5</v>
      </c>
      <c r="G4" s="426" t="s">
        <v>6</v>
      </c>
      <c r="H4" s="426" t="s">
        <v>7</v>
      </c>
      <c r="I4" s="431" t="s">
        <v>8</v>
      </c>
      <c r="J4" s="426" t="s">
        <v>9</v>
      </c>
      <c r="K4" s="431" t="s">
        <v>10</v>
      </c>
      <c r="L4" s="431" t="s">
        <v>3584</v>
      </c>
    </row>
    <row r="5" spans="1:12" s="5" customFormat="1" ht="33" customHeight="1">
      <c r="A5" s="426"/>
      <c r="B5" s="427"/>
      <c r="C5" s="426"/>
      <c r="D5" s="385" t="s">
        <v>11</v>
      </c>
      <c r="E5" s="385" t="s">
        <v>12</v>
      </c>
      <c r="F5" s="426"/>
      <c r="G5" s="426"/>
      <c r="H5" s="426"/>
      <c r="I5" s="431"/>
      <c r="J5" s="426"/>
      <c r="K5" s="431"/>
      <c r="L5" s="431"/>
    </row>
    <row r="6" spans="1:12" s="9" customFormat="1" ht="15" customHeight="1">
      <c r="A6" s="433" t="s">
        <v>396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2" s="13" customFormat="1" ht="15" customHeight="1">
      <c r="A7" s="366">
        <v>1</v>
      </c>
      <c r="B7" s="365" t="s">
        <v>561</v>
      </c>
      <c r="C7" s="176" t="s">
        <v>745</v>
      </c>
      <c r="D7" s="373" t="s">
        <v>746</v>
      </c>
      <c r="E7" s="373"/>
      <c r="F7" s="365" t="s">
        <v>16</v>
      </c>
      <c r="G7" s="364" t="s">
        <v>747</v>
      </c>
      <c r="H7" s="380" t="s">
        <v>18</v>
      </c>
      <c r="I7" s="381">
        <v>50</v>
      </c>
      <c r="J7" s="366">
        <v>58</v>
      </c>
      <c r="K7" s="366">
        <f>(I7*2)+J7</f>
        <v>158</v>
      </c>
      <c r="L7" s="380"/>
    </row>
    <row r="8" spans="1:12" s="13" customFormat="1" ht="15" customHeight="1">
      <c r="A8" s="366">
        <f>A7+1</f>
        <v>2</v>
      </c>
      <c r="B8" s="365" t="s">
        <v>558</v>
      </c>
      <c r="C8" s="376" t="s">
        <v>244</v>
      </c>
      <c r="D8" s="373"/>
      <c r="E8" s="373" t="s">
        <v>744</v>
      </c>
      <c r="F8" s="390" t="s">
        <v>34</v>
      </c>
      <c r="G8" s="364" t="s">
        <v>737</v>
      </c>
      <c r="H8" s="380" t="s">
        <v>18</v>
      </c>
      <c r="I8" s="381">
        <v>30</v>
      </c>
      <c r="J8" s="366">
        <v>86</v>
      </c>
      <c r="K8" s="366">
        <f>(I8*2)+J8</f>
        <v>146</v>
      </c>
      <c r="L8" s="380"/>
    </row>
    <row r="9" spans="1:12" s="13" customFormat="1" ht="15" customHeight="1">
      <c r="A9" s="366">
        <f>A8+1</f>
        <v>3</v>
      </c>
      <c r="B9" s="365" t="s">
        <v>553</v>
      </c>
      <c r="C9" s="376" t="s">
        <v>738</v>
      </c>
      <c r="D9" s="368"/>
      <c r="E9" s="368" t="s">
        <v>739</v>
      </c>
      <c r="F9" s="365" t="s">
        <v>16</v>
      </c>
      <c r="G9" s="364" t="s">
        <v>740</v>
      </c>
      <c r="H9" s="371" t="s">
        <v>18</v>
      </c>
      <c r="I9" s="391">
        <v>30</v>
      </c>
      <c r="J9" s="366">
        <v>70</v>
      </c>
      <c r="K9" s="366">
        <f>(I9*2)+J9</f>
        <v>130</v>
      </c>
      <c r="L9" s="371"/>
    </row>
    <row r="10" spans="1:12" s="13" customFormat="1" ht="15" customHeight="1">
      <c r="A10" s="433" t="s">
        <v>397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</row>
    <row r="11" spans="1:12" s="13" customFormat="1" ht="15" customHeight="1">
      <c r="A11" s="366">
        <v>1</v>
      </c>
      <c r="B11" s="365" t="s">
        <v>563</v>
      </c>
      <c r="C11" s="376" t="s">
        <v>748</v>
      </c>
      <c r="D11" s="368"/>
      <c r="E11" s="368" t="s">
        <v>749</v>
      </c>
      <c r="F11" s="365" t="s">
        <v>16</v>
      </c>
      <c r="G11" s="364" t="s">
        <v>750</v>
      </c>
      <c r="H11" s="380" t="s">
        <v>49</v>
      </c>
      <c r="I11" s="381">
        <v>50</v>
      </c>
      <c r="J11" s="366">
        <v>62</v>
      </c>
      <c r="K11" s="366">
        <f>(I11*2)+J11</f>
        <v>162</v>
      </c>
      <c r="L11" s="380"/>
    </row>
    <row r="12" spans="1:12" s="13" customFormat="1" ht="15" customHeight="1">
      <c r="A12" s="366">
        <f>A11+1</f>
        <v>2</v>
      </c>
      <c r="B12" s="365" t="s">
        <v>550</v>
      </c>
      <c r="C12" s="176" t="s">
        <v>735</v>
      </c>
      <c r="D12" s="373"/>
      <c r="E12" s="373" t="s">
        <v>736</v>
      </c>
      <c r="F12" s="365" t="s">
        <v>16</v>
      </c>
      <c r="G12" s="364" t="s">
        <v>737</v>
      </c>
      <c r="H12" s="380" t="s">
        <v>49</v>
      </c>
      <c r="I12" s="381">
        <v>50</v>
      </c>
      <c r="J12" s="366">
        <v>58</v>
      </c>
      <c r="K12" s="366">
        <f>(I12*2)+J12</f>
        <v>158</v>
      </c>
      <c r="L12" s="380"/>
    </row>
    <row r="13" spans="1:12" s="13" customFormat="1" ht="15" customHeight="1">
      <c r="A13" s="366">
        <f>A12+1</f>
        <v>3</v>
      </c>
      <c r="B13" s="365" t="s">
        <v>556</v>
      </c>
      <c r="C13" s="176" t="s">
        <v>741</v>
      </c>
      <c r="D13" s="373" t="s">
        <v>742</v>
      </c>
      <c r="E13" s="373"/>
      <c r="F13" s="365" t="s">
        <v>16</v>
      </c>
      <c r="G13" s="364" t="s">
        <v>743</v>
      </c>
      <c r="H13" s="380" t="s">
        <v>49</v>
      </c>
      <c r="I13" s="381">
        <v>37</v>
      </c>
      <c r="J13" s="366">
        <v>76</v>
      </c>
      <c r="K13" s="366">
        <f>(I13*2)+J13</f>
        <v>150</v>
      </c>
      <c r="L13" s="380"/>
    </row>
    <row r="14" spans="1:12" s="13" customFormat="1" ht="15" customHeight="1">
      <c r="A14" s="366">
        <f>A13+1</f>
        <v>4</v>
      </c>
      <c r="B14" s="365" t="s">
        <v>751</v>
      </c>
      <c r="C14" s="376" t="s">
        <v>752</v>
      </c>
      <c r="D14" s="368" t="s">
        <v>753</v>
      </c>
      <c r="E14" s="368"/>
      <c r="F14" s="371" t="s">
        <v>26</v>
      </c>
      <c r="G14" s="364" t="s">
        <v>740</v>
      </c>
      <c r="H14" s="380" t="s">
        <v>49</v>
      </c>
      <c r="I14" s="381">
        <v>30</v>
      </c>
      <c r="J14" s="366">
        <v>76</v>
      </c>
      <c r="K14" s="366">
        <f>(I14*2)+J14</f>
        <v>136</v>
      </c>
      <c r="L14" s="380"/>
    </row>
    <row r="15" spans="1:12" s="13" customFormat="1" ht="15" customHeight="1">
      <c r="A15" s="428" t="s">
        <v>398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30"/>
    </row>
    <row r="16" spans="1:12" s="13" customFormat="1" ht="15" customHeight="1">
      <c r="A16" s="366">
        <v>1</v>
      </c>
      <c r="B16" s="372" t="s">
        <v>801</v>
      </c>
      <c r="C16" s="392" t="s">
        <v>802</v>
      </c>
      <c r="D16" s="373" t="s">
        <v>803</v>
      </c>
      <c r="E16" s="373"/>
      <c r="F16" s="372" t="s">
        <v>109</v>
      </c>
      <c r="G16" s="364" t="s">
        <v>804</v>
      </c>
      <c r="H16" s="380" t="s">
        <v>18</v>
      </c>
      <c r="I16" s="381">
        <v>55</v>
      </c>
      <c r="J16" s="366">
        <v>76</v>
      </c>
      <c r="K16" s="220">
        <f t="shared" ref="K16:K22" si="0">(I16*2)+J16</f>
        <v>186</v>
      </c>
      <c r="L16" s="380"/>
    </row>
    <row r="17" spans="1:12" s="13" customFormat="1" ht="15" customHeight="1">
      <c r="A17" s="366">
        <f t="shared" ref="A17:A22" si="1">A16+1</f>
        <v>2</v>
      </c>
      <c r="B17" s="372" t="s">
        <v>793</v>
      </c>
      <c r="C17" s="392" t="s">
        <v>794</v>
      </c>
      <c r="D17" s="373" t="s">
        <v>795</v>
      </c>
      <c r="E17" s="373"/>
      <c r="F17" s="382" t="s">
        <v>113</v>
      </c>
      <c r="G17" s="364" t="s">
        <v>796</v>
      </c>
      <c r="H17" s="380" t="s">
        <v>18</v>
      </c>
      <c r="I17" s="381">
        <v>55</v>
      </c>
      <c r="J17" s="366">
        <v>70</v>
      </c>
      <c r="K17" s="220">
        <f t="shared" si="0"/>
        <v>180</v>
      </c>
      <c r="L17" s="380"/>
    </row>
    <row r="18" spans="1:12" s="13" customFormat="1" ht="15" customHeight="1">
      <c r="A18" s="366">
        <f t="shared" si="1"/>
        <v>3</v>
      </c>
      <c r="B18" s="372" t="s">
        <v>805</v>
      </c>
      <c r="C18" s="392" t="s">
        <v>806</v>
      </c>
      <c r="D18" s="373" t="s">
        <v>807</v>
      </c>
      <c r="E18" s="373"/>
      <c r="F18" s="382" t="s">
        <v>113</v>
      </c>
      <c r="G18" s="364" t="s">
        <v>808</v>
      </c>
      <c r="H18" s="380" t="s">
        <v>18</v>
      </c>
      <c r="I18" s="381">
        <v>55</v>
      </c>
      <c r="J18" s="366">
        <v>70</v>
      </c>
      <c r="K18" s="220">
        <f t="shared" si="0"/>
        <v>180</v>
      </c>
      <c r="L18" s="380"/>
    </row>
    <row r="19" spans="1:12" s="13" customFormat="1" ht="15" customHeight="1">
      <c r="A19" s="366">
        <f t="shared" si="1"/>
        <v>4</v>
      </c>
      <c r="B19" s="372" t="s">
        <v>777</v>
      </c>
      <c r="C19" s="392" t="s">
        <v>778</v>
      </c>
      <c r="D19" s="373" t="s">
        <v>779</v>
      </c>
      <c r="E19" s="373"/>
      <c r="F19" s="382" t="s">
        <v>113</v>
      </c>
      <c r="G19" s="364" t="s">
        <v>761</v>
      </c>
      <c r="H19" s="380" t="s">
        <v>18</v>
      </c>
      <c r="I19" s="381">
        <v>55</v>
      </c>
      <c r="J19" s="366">
        <v>66</v>
      </c>
      <c r="K19" s="220">
        <f t="shared" si="0"/>
        <v>176</v>
      </c>
      <c r="L19" s="380"/>
    </row>
    <row r="20" spans="1:12" s="13" customFormat="1" ht="15" customHeight="1">
      <c r="A20" s="366">
        <f t="shared" si="1"/>
        <v>5</v>
      </c>
      <c r="B20" s="372" t="s">
        <v>773</v>
      </c>
      <c r="C20" s="392" t="s">
        <v>774</v>
      </c>
      <c r="D20" s="373" t="s">
        <v>775</v>
      </c>
      <c r="E20" s="373"/>
      <c r="F20" s="382" t="s">
        <v>113</v>
      </c>
      <c r="G20" s="364" t="s">
        <v>776</v>
      </c>
      <c r="H20" s="380" t="s">
        <v>18</v>
      </c>
      <c r="I20" s="381">
        <v>50</v>
      </c>
      <c r="J20" s="366">
        <v>70</v>
      </c>
      <c r="K20" s="220">
        <f t="shared" si="0"/>
        <v>170</v>
      </c>
      <c r="L20" s="380"/>
    </row>
    <row r="21" spans="1:12" s="13" customFormat="1" ht="15" customHeight="1">
      <c r="A21" s="366">
        <f t="shared" si="1"/>
        <v>6</v>
      </c>
      <c r="B21" s="372" t="s">
        <v>758</v>
      </c>
      <c r="C21" s="392" t="s">
        <v>759</v>
      </c>
      <c r="D21" s="373"/>
      <c r="E21" s="373" t="s">
        <v>760</v>
      </c>
      <c r="F21" s="382" t="s">
        <v>113</v>
      </c>
      <c r="G21" s="364" t="s">
        <v>761</v>
      </c>
      <c r="H21" s="380" t="s">
        <v>18</v>
      </c>
      <c r="I21" s="381">
        <v>50</v>
      </c>
      <c r="J21" s="366">
        <v>54</v>
      </c>
      <c r="K21" s="220">
        <f t="shared" si="0"/>
        <v>154</v>
      </c>
      <c r="L21" s="380"/>
    </row>
    <row r="22" spans="1:12" s="259" customFormat="1" ht="15" customHeight="1">
      <c r="A22" s="366">
        <f t="shared" si="1"/>
        <v>7</v>
      </c>
      <c r="B22" s="372" t="s">
        <v>789</v>
      </c>
      <c r="C22" s="392" t="s">
        <v>790</v>
      </c>
      <c r="D22" s="373" t="s">
        <v>791</v>
      </c>
      <c r="E22" s="373"/>
      <c r="F22" s="382" t="s">
        <v>113</v>
      </c>
      <c r="G22" s="364" t="s">
        <v>792</v>
      </c>
      <c r="H22" s="380" t="s">
        <v>18</v>
      </c>
      <c r="I22" s="381">
        <v>50</v>
      </c>
      <c r="J22" s="366">
        <v>48</v>
      </c>
      <c r="K22" s="220">
        <f t="shared" si="0"/>
        <v>148</v>
      </c>
      <c r="L22" s="364"/>
    </row>
    <row r="23" spans="1:12" s="13" customFormat="1" ht="15" customHeight="1">
      <c r="A23" s="428" t="s">
        <v>399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30"/>
    </row>
    <row r="24" spans="1:12" s="13" customFormat="1" ht="15" customHeight="1">
      <c r="A24" s="366">
        <v>1</v>
      </c>
      <c r="B24" s="372" t="s">
        <v>769</v>
      </c>
      <c r="C24" s="392" t="s">
        <v>770</v>
      </c>
      <c r="D24" s="373"/>
      <c r="E24" s="373" t="s">
        <v>771</v>
      </c>
      <c r="F24" s="382" t="s">
        <v>113</v>
      </c>
      <c r="G24" s="364" t="s">
        <v>772</v>
      </c>
      <c r="H24" s="380" t="s">
        <v>49</v>
      </c>
      <c r="I24" s="381">
        <v>78</v>
      </c>
      <c r="J24" s="366">
        <v>84</v>
      </c>
      <c r="K24" s="220">
        <f t="shared" ref="K24:K31" si="2">(I24*2)+J24</f>
        <v>240</v>
      </c>
      <c r="L24" s="380"/>
    </row>
    <row r="25" spans="1:12" s="13" customFormat="1" ht="15" customHeight="1">
      <c r="A25" s="366">
        <f>A24+1</f>
        <v>2</v>
      </c>
      <c r="B25" s="372" t="s">
        <v>766</v>
      </c>
      <c r="C25" s="393" t="s">
        <v>767</v>
      </c>
      <c r="D25" s="373"/>
      <c r="E25" s="373" t="s">
        <v>768</v>
      </c>
      <c r="F25" s="382" t="s">
        <v>113</v>
      </c>
      <c r="G25" s="364" t="s">
        <v>765</v>
      </c>
      <c r="H25" s="380" t="s">
        <v>49</v>
      </c>
      <c r="I25" s="381">
        <v>82</v>
      </c>
      <c r="J25" s="366">
        <v>72</v>
      </c>
      <c r="K25" s="220">
        <f t="shared" si="2"/>
        <v>236</v>
      </c>
      <c r="L25" s="380"/>
    </row>
    <row r="26" spans="1:12" s="13" customFormat="1" ht="15" customHeight="1">
      <c r="A26" s="366">
        <f t="shared" ref="A26:A31" si="3">A25+1</f>
        <v>3</v>
      </c>
      <c r="B26" s="372" t="s">
        <v>797</v>
      </c>
      <c r="C26" s="392" t="s">
        <v>798</v>
      </c>
      <c r="D26" s="373" t="s">
        <v>799</v>
      </c>
      <c r="E26" s="373"/>
      <c r="F26" s="382" t="s">
        <v>113</v>
      </c>
      <c r="G26" s="364" t="s">
        <v>800</v>
      </c>
      <c r="H26" s="380" t="s">
        <v>49</v>
      </c>
      <c r="I26" s="381">
        <v>76</v>
      </c>
      <c r="J26" s="366">
        <v>64</v>
      </c>
      <c r="K26" s="220">
        <f t="shared" si="2"/>
        <v>216</v>
      </c>
      <c r="L26" s="380"/>
    </row>
    <row r="27" spans="1:12" s="13" customFormat="1" ht="15" customHeight="1">
      <c r="A27" s="366">
        <f t="shared" si="3"/>
        <v>4</v>
      </c>
      <c r="B27" s="372" t="s">
        <v>783</v>
      </c>
      <c r="C27" s="392" t="s">
        <v>784</v>
      </c>
      <c r="D27" s="373" t="s">
        <v>785</v>
      </c>
      <c r="E27" s="373"/>
      <c r="F27" s="382" t="s">
        <v>113</v>
      </c>
      <c r="G27" s="364" t="s">
        <v>761</v>
      </c>
      <c r="H27" s="380" t="s">
        <v>49</v>
      </c>
      <c r="I27" s="381">
        <v>59</v>
      </c>
      <c r="J27" s="366">
        <v>94</v>
      </c>
      <c r="K27" s="220">
        <f t="shared" si="2"/>
        <v>212</v>
      </c>
      <c r="L27" s="380"/>
    </row>
    <row r="28" spans="1:12" s="14" customFormat="1" ht="15" customHeight="1">
      <c r="A28" s="366">
        <f t="shared" si="3"/>
        <v>5</v>
      </c>
      <c r="B28" s="372" t="s">
        <v>762</v>
      </c>
      <c r="C28" s="392" t="s">
        <v>763</v>
      </c>
      <c r="D28" s="373"/>
      <c r="E28" s="373" t="s">
        <v>764</v>
      </c>
      <c r="F28" s="382" t="s">
        <v>113</v>
      </c>
      <c r="G28" s="364" t="s">
        <v>765</v>
      </c>
      <c r="H28" s="380" t="s">
        <v>49</v>
      </c>
      <c r="I28" s="381">
        <v>63</v>
      </c>
      <c r="J28" s="366">
        <v>80</v>
      </c>
      <c r="K28" s="220">
        <f t="shared" si="2"/>
        <v>206</v>
      </c>
      <c r="L28" s="380"/>
    </row>
    <row r="29" spans="1:12" s="71" customFormat="1" ht="15" customHeight="1">
      <c r="A29" s="366">
        <f t="shared" si="3"/>
        <v>6</v>
      </c>
      <c r="B29" s="372" t="s">
        <v>786</v>
      </c>
      <c r="C29" s="392" t="s">
        <v>787</v>
      </c>
      <c r="D29" s="373"/>
      <c r="E29" s="373" t="s">
        <v>788</v>
      </c>
      <c r="F29" s="382" t="s">
        <v>113</v>
      </c>
      <c r="G29" s="364" t="s">
        <v>761</v>
      </c>
      <c r="H29" s="380" t="s">
        <v>49</v>
      </c>
      <c r="I29" s="381">
        <v>57</v>
      </c>
      <c r="J29" s="366">
        <v>66</v>
      </c>
      <c r="K29" s="220">
        <f t="shared" si="2"/>
        <v>180</v>
      </c>
      <c r="L29" s="380"/>
    </row>
    <row r="30" spans="1:12" s="14" customFormat="1" ht="15" customHeight="1">
      <c r="A30" s="366">
        <f t="shared" si="3"/>
        <v>7</v>
      </c>
      <c r="B30" s="372" t="s">
        <v>780</v>
      </c>
      <c r="C30" s="392" t="s">
        <v>781</v>
      </c>
      <c r="D30" s="373" t="s">
        <v>782</v>
      </c>
      <c r="E30" s="373"/>
      <c r="F30" s="382" t="s">
        <v>113</v>
      </c>
      <c r="G30" s="364" t="s">
        <v>740</v>
      </c>
      <c r="H30" s="380" t="s">
        <v>49</v>
      </c>
      <c r="I30" s="381">
        <v>45</v>
      </c>
      <c r="J30" s="366">
        <v>78</v>
      </c>
      <c r="K30" s="220">
        <f t="shared" si="2"/>
        <v>168</v>
      </c>
      <c r="L30" s="364"/>
    </row>
    <row r="31" spans="1:12" s="14" customFormat="1" ht="15" customHeight="1">
      <c r="A31" s="366">
        <f t="shared" si="3"/>
        <v>8</v>
      </c>
      <c r="B31" s="372" t="s">
        <v>754</v>
      </c>
      <c r="C31" s="392" t="s">
        <v>755</v>
      </c>
      <c r="D31" s="373" t="s">
        <v>756</v>
      </c>
      <c r="E31" s="373"/>
      <c r="F31" s="382" t="s">
        <v>113</v>
      </c>
      <c r="G31" s="364" t="s">
        <v>757</v>
      </c>
      <c r="H31" s="380" t="s">
        <v>49</v>
      </c>
      <c r="I31" s="381">
        <v>30</v>
      </c>
      <c r="J31" s="366">
        <v>58</v>
      </c>
      <c r="K31" s="220">
        <f t="shared" si="2"/>
        <v>118</v>
      </c>
      <c r="L31" s="364"/>
    </row>
  </sheetData>
  <sortState ref="B16:L22">
    <sortCondition descending="1" ref="L16:L22"/>
  </sortState>
  <mergeCells count="18">
    <mergeCell ref="A23:L23"/>
    <mergeCell ref="I4:I5"/>
    <mergeCell ref="J4:J5"/>
    <mergeCell ref="K4:K5"/>
    <mergeCell ref="L4:L5"/>
    <mergeCell ref="A6:L6"/>
    <mergeCell ref="A15:L15"/>
    <mergeCell ref="A10:L10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28000000000000003" bottom="0.32" header="0.3" footer="0.3"/>
  <pageSetup paperSize="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7" workbookViewId="0">
      <selection activeCell="A31" sqref="A31"/>
    </sheetView>
  </sheetViews>
  <sheetFormatPr defaultRowHeight="18.75"/>
  <cols>
    <col min="1" max="1" width="5.140625" style="304" bestFit="1" customWidth="1"/>
    <col min="2" max="2" width="5.5703125" style="304" bestFit="1" customWidth="1"/>
    <col min="3" max="3" width="23" style="305" customWidth="1"/>
    <col min="4" max="4" width="11" style="306" customWidth="1"/>
    <col min="5" max="5" width="10.85546875" style="304" customWidth="1"/>
    <col min="6" max="6" width="22.28515625" style="307" customWidth="1"/>
    <col min="7" max="7" width="27.5703125" style="307" customWidth="1"/>
    <col min="8" max="8" width="8.5703125" style="304" customWidth="1"/>
    <col min="9" max="9" width="8.5703125" style="308" customWidth="1"/>
    <col min="10" max="11" width="8.28515625" style="308" customWidth="1"/>
    <col min="12" max="12" width="9.5703125" style="304" customWidth="1"/>
    <col min="13" max="16384" width="9.140625" style="304"/>
  </cols>
  <sheetData>
    <row r="1" spans="1:12" s="315" customFormat="1" ht="46.5" customHeight="1">
      <c r="A1" s="485" t="s">
        <v>3571</v>
      </c>
      <c r="B1" s="485"/>
      <c r="C1" s="485"/>
      <c r="D1" s="485"/>
      <c r="E1" s="485"/>
      <c r="F1" s="314"/>
      <c r="G1" s="479"/>
      <c r="H1" s="479"/>
      <c r="I1" s="479"/>
      <c r="J1" s="479"/>
      <c r="K1" s="479"/>
      <c r="L1" s="479"/>
    </row>
    <row r="2" spans="1:12" s="315" customFormat="1" ht="57.75" customHeight="1">
      <c r="A2" s="415" t="s">
        <v>3633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s="316" customFormat="1" ht="6.75" customHeight="1">
      <c r="A3" s="304"/>
      <c r="B3" s="306"/>
      <c r="D3" s="306"/>
      <c r="E3" s="306"/>
      <c r="F3" s="304"/>
      <c r="G3" s="304"/>
      <c r="I3" s="317"/>
      <c r="J3" s="317"/>
      <c r="K3" s="308"/>
      <c r="L3" s="304"/>
    </row>
    <row r="4" spans="1:12" s="269" customFormat="1" ht="19.5" customHeight="1">
      <c r="A4" s="469" t="s">
        <v>1</v>
      </c>
      <c r="B4" s="471" t="s">
        <v>2</v>
      </c>
      <c r="C4" s="469" t="s">
        <v>3</v>
      </c>
      <c r="D4" s="471" t="s">
        <v>4</v>
      </c>
      <c r="E4" s="471"/>
      <c r="F4" s="469" t="s">
        <v>5</v>
      </c>
      <c r="G4" s="469" t="s">
        <v>6</v>
      </c>
      <c r="H4" s="469" t="s">
        <v>7</v>
      </c>
      <c r="I4" s="439" t="s">
        <v>8</v>
      </c>
      <c r="J4" s="439" t="s">
        <v>9</v>
      </c>
      <c r="K4" s="468" t="s">
        <v>10</v>
      </c>
      <c r="L4" s="484" t="s">
        <v>3584</v>
      </c>
    </row>
    <row r="5" spans="1:12" s="269" customFormat="1" ht="42.75" customHeight="1">
      <c r="A5" s="469"/>
      <c r="B5" s="471"/>
      <c r="C5" s="469"/>
      <c r="D5" s="274" t="s">
        <v>11</v>
      </c>
      <c r="E5" s="274" t="s">
        <v>12</v>
      </c>
      <c r="F5" s="469"/>
      <c r="G5" s="469"/>
      <c r="H5" s="469"/>
      <c r="I5" s="439"/>
      <c r="J5" s="439"/>
      <c r="K5" s="468"/>
      <c r="L5" s="484"/>
    </row>
    <row r="6" spans="1:12" s="301" customFormat="1" ht="15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301" customFormat="1" ht="15" customHeight="1">
      <c r="A7" s="115">
        <v>1</v>
      </c>
      <c r="B7" s="275" t="s">
        <v>2994</v>
      </c>
      <c r="C7" s="113" t="s">
        <v>2995</v>
      </c>
      <c r="D7" s="323"/>
      <c r="E7" s="114">
        <v>25914</v>
      </c>
      <c r="F7" s="324" t="s">
        <v>26</v>
      </c>
      <c r="G7" s="277" t="s">
        <v>2996</v>
      </c>
      <c r="H7" s="129" t="s">
        <v>18</v>
      </c>
      <c r="I7" s="130">
        <v>76</v>
      </c>
      <c r="J7" s="278">
        <v>86</v>
      </c>
      <c r="K7" s="279">
        <f t="shared" ref="K7:K14" si="0">(I7*2)+J7</f>
        <v>238</v>
      </c>
      <c r="L7" s="277"/>
    </row>
    <row r="8" spans="1:12" s="301" customFormat="1" ht="15" customHeight="1">
      <c r="A8" s="115">
        <f t="shared" ref="A8:A20" si="1">A7+1</f>
        <v>2</v>
      </c>
      <c r="B8" s="275" t="s">
        <v>3002</v>
      </c>
      <c r="C8" s="113" t="s">
        <v>3003</v>
      </c>
      <c r="D8" s="114" t="s">
        <v>3004</v>
      </c>
      <c r="E8" s="114"/>
      <c r="F8" s="325" t="s">
        <v>16</v>
      </c>
      <c r="G8" s="277" t="s">
        <v>3005</v>
      </c>
      <c r="H8" s="129" t="s">
        <v>18</v>
      </c>
      <c r="I8" s="130">
        <v>75</v>
      </c>
      <c r="J8" s="278">
        <v>72</v>
      </c>
      <c r="K8" s="279">
        <f t="shared" si="0"/>
        <v>222</v>
      </c>
      <c r="L8" s="277"/>
    </row>
    <row r="9" spans="1:12" s="301" customFormat="1" ht="15" customHeight="1">
      <c r="A9" s="115">
        <f t="shared" si="1"/>
        <v>3</v>
      </c>
      <c r="B9" s="275" t="s">
        <v>2999</v>
      </c>
      <c r="C9" s="113" t="s">
        <v>3000</v>
      </c>
      <c r="D9" s="114" t="s">
        <v>94</v>
      </c>
      <c r="E9" s="114"/>
      <c r="F9" s="324" t="s">
        <v>26</v>
      </c>
      <c r="G9" s="277" t="s">
        <v>3001</v>
      </c>
      <c r="H9" s="129" t="s">
        <v>18</v>
      </c>
      <c r="I9" s="130">
        <v>73</v>
      </c>
      <c r="J9" s="278">
        <v>76</v>
      </c>
      <c r="K9" s="279">
        <f t="shared" si="0"/>
        <v>222</v>
      </c>
      <c r="L9" s="277"/>
    </row>
    <row r="10" spans="1:12" s="301" customFormat="1" ht="15" customHeight="1">
      <c r="A10" s="115">
        <f t="shared" si="1"/>
        <v>4</v>
      </c>
      <c r="B10" s="275" t="s">
        <v>3013</v>
      </c>
      <c r="C10" s="113" t="s">
        <v>3014</v>
      </c>
      <c r="D10" s="114"/>
      <c r="E10" s="114" t="s">
        <v>3015</v>
      </c>
      <c r="F10" s="325" t="s">
        <v>16</v>
      </c>
      <c r="G10" s="277" t="s">
        <v>3005</v>
      </c>
      <c r="H10" s="129" t="s">
        <v>18</v>
      </c>
      <c r="I10" s="130">
        <v>66</v>
      </c>
      <c r="J10" s="278">
        <v>78</v>
      </c>
      <c r="K10" s="279">
        <f t="shared" si="0"/>
        <v>210</v>
      </c>
      <c r="L10" s="277"/>
    </row>
    <row r="11" spans="1:12" s="301" customFormat="1" ht="15" customHeight="1">
      <c r="A11" s="115">
        <f t="shared" si="1"/>
        <v>5</v>
      </c>
      <c r="B11" s="275" t="s">
        <v>2980</v>
      </c>
      <c r="C11" s="113" t="s">
        <v>2981</v>
      </c>
      <c r="D11" s="114"/>
      <c r="E11" s="114">
        <v>30296</v>
      </c>
      <c r="F11" s="324" t="s">
        <v>26</v>
      </c>
      <c r="G11" s="277" t="s">
        <v>2982</v>
      </c>
      <c r="H11" s="129" t="s">
        <v>18</v>
      </c>
      <c r="I11" s="130">
        <v>67.5</v>
      </c>
      <c r="J11" s="278">
        <v>72</v>
      </c>
      <c r="K11" s="279">
        <f t="shared" si="0"/>
        <v>207</v>
      </c>
      <c r="L11" s="277"/>
    </row>
    <row r="12" spans="1:12" s="301" customFormat="1" ht="15" customHeight="1">
      <c r="A12" s="115">
        <f t="shared" si="1"/>
        <v>6</v>
      </c>
      <c r="B12" s="275" t="s">
        <v>3020</v>
      </c>
      <c r="C12" s="113" t="s">
        <v>3021</v>
      </c>
      <c r="D12" s="114"/>
      <c r="E12" s="114">
        <v>29166</v>
      </c>
      <c r="F12" s="324" t="s">
        <v>26</v>
      </c>
      <c r="G12" s="277" t="s">
        <v>2993</v>
      </c>
      <c r="H12" s="129" t="s">
        <v>18</v>
      </c>
      <c r="I12" s="130">
        <v>52.5</v>
      </c>
      <c r="J12" s="278">
        <v>76</v>
      </c>
      <c r="K12" s="279">
        <f t="shared" si="0"/>
        <v>181</v>
      </c>
      <c r="L12" s="277"/>
    </row>
    <row r="13" spans="1:12" s="301" customFormat="1" ht="15" customHeight="1">
      <c r="A13" s="115">
        <f t="shared" si="1"/>
        <v>7</v>
      </c>
      <c r="B13" s="275" t="s">
        <v>2986</v>
      </c>
      <c r="C13" s="113" t="s">
        <v>2987</v>
      </c>
      <c r="D13" s="114" t="s">
        <v>2988</v>
      </c>
      <c r="E13" s="114"/>
      <c r="F13" s="324" t="s">
        <v>26</v>
      </c>
      <c r="G13" s="277" t="s">
        <v>2989</v>
      </c>
      <c r="H13" s="129" t="s">
        <v>18</v>
      </c>
      <c r="I13" s="130">
        <v>55</v>
      </c>
      <c r="J13" s="278">
        <v>66</v>
      </c>
      <c r="K13" s="279">
        <f t="shared" si="0"/>
        <v>176</v>
      </c>
      <c r="L13" s="277"/>
    </row>
    <row r="14" spans="1:12" s="301" customFormat="1" ht="15" customHeight="1">
      <c r="A14" s="115">
        <f t="shared" si="1"/>
        <v>8</v>
      </c>
      <c r="B14" s="275" t="s">
        <v>2990</v>
      </c>
      <c r="C14" s="113" t="s">
        <v>2991</v>
      </c>
      <c r="D14" s="114"/>
      <c r="E14" s="326" t="s">
        <v>2992</v>
      </c>
      <c r="F14" s="325" t="s">
        <v>16</v>
      </c>
      <c r="G14" s="277" t="s">
        <v>2993</v>
      </c>
      <c r="H14" s="129" t="s">
        <v>18</v>
      </c>
      <c r="I14" s="130">
        <v>51</v>
      </c>
      <c r="J14" s="278">
        <v>70</v>
      </c>
      <c r="K14" s="279">
        <f t="shared" si="0"/>
        <v>172</v>
      </c>
      <c r="L14" s="277"/>
    </row>
    <row r="15" spans="1:12" s="301" customFormat="1" ht="15" customHeight="1">
      <c r="A15" s="441" t="s">
        <v>397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</row>
    <row r="16" spans="1:12" s="301" customFormat="1" ht="15" customHeight="1">
      <c r="A16" s="115">
        <v>1</v>
      </c>
      <c r="B16" s="275" t="s">
        <v>3016</v>
      </c>
      <c r="C16" s="113" t="s">
        <v>3017</v>
      </c>
      <c r="D16" s="114" t="s">
        <v>3018</v>
      </c>
      <c r="E16" s="114"/>
      <c r="F16" s="324" t="s">
        <v>26</v>
      </c>
      <c r="G16" s="277" t="s">
        <v>3019</v>
      </c>
      <c r="H16" s="129" t="s">
        <v>49</v>
      </c>
      <c r="I16" s="130">
        <v>80</v>
      </c>
      <c r="J16" s="278">
        <v>68</v>
      </c>
      <c r="K16" s="279">
        <f>(I16*2)+J16</f>
        <v>228</v>
      </c>
      <c r="L16" s="277"/>
    </row>
    <row r="17" spans="1:12" s="301" customFormat="1" ht="15" customHeight="1">
      <c r="A17" s="115">
        <v>2</v>
      </c>
      <c r="B17" s="275" t="s">
        <v>2997</v>
      </c>
      <c r="C17" s="113" t="s">
        <v>491</v>
      </c>
      <c r="D17" s="114"/>
      <c r="E17" s="114" t="s">
        <v>2998</v>
      </c>
      <c r="F17" s="276" t="s">
        <v>16</v>
      </c>
      <c r="G17" s="277" t="s">
        <v>2993</v>
      </c>
      <c r="H17" s="129" t="s">
        <v>49</v>
      </c>
      <c r="I17" s="130">
        <v>54</v>
      </c>
      <c r="J17" s="278">
        <v>60</v>
      </c>
      <c r="K17" s="279">
        <f>(I17*2)+J17</f>
        <v>168</v>
      </c>
      <c r="L17" s="277"/>
    </row>
    <row r="18" spans="1:12" s="301" customFormat="1" ht="15" customHeight="1">
      <c r="A18" s="115">
        <f t="shared" si="1"/>
        <v>3</v>
      </c>
      <c r="B18" s="275" t="s">
        <v>2983</v>
      </c>
      <c r="C18" s="113" t="s">
        <v>2984</v>
      </c>
      <c r="D18" s="114">
        <v>24443</v>
      </c>
      <c r="E18" s="114"/>
      <c r="F18" s="276" t="s">
        <v>16</v>
      </c>
      <c r="G18" s="277" t="s">
        <v>2985</v>
      </c>
      <c r="H18" s="129" t="s">
        <v>49</v>
      </c>
      <c r="I18" s="130">
        <v>50</v>
      </c>
      <c r="J18" s="278">
        <v>66</v>
      </c>
      <c r="K18" s="279">
        <f>(I18*2)+J18</f>
        <v>166</v>
      </c>
      <c r="L18" s="277"/>
    </row>
    <row r="19" spans="1:12" s="301" customFormat="1" ht="15" customHeight="1">
      <c r="A19" s="115">
        <f t="shared" si="1"/>
        <v>4</v>
      </c>
      <c r="B19" s="275" t="s">
        <v>3006</v>
      </c>
      <c r="C19" s="113" t="s">
        <v>3007</v>
      </c>
      <c r="D19" s="114" t="s">
        <v>3008</v>
      </c>
      <c r="E19" s="114"/>
      <c r="F19" s="276" t="s">
        <v>16</v>
      </c>
      <c r="G19" s="277" t="s">
        <v>3001</v>
      </c>
      <c r="H19" s="129" t="s">
        <v>49</v>
      </c>
      <c r="I19" s="130">
        <v>40</v>
      </c>
      <c r="J19" s="278">
        <v>80</v>
      </c>
      <c r="K19" s="279">
        <f>(I19*2)+J19</f>
        <v>160</v>
      </c>
      <c r="L19" s="277"/>
    </row>
    <row r="20" spans="1:12" s="301" customFormat="1" ht="15" customHeight="1">
      <c r="A20" s="115">
        <f t="shared" si="1"/>
        <v>5</v>
      </c>
      <c r="B20" s="275" t="s">
        <v>3009</v>
      </c>
      <c r="C20" s="113" t="s">
        <v>3010</v>
      </c>
      <c r="D20" s="114" t="s">
        <v>3011</v>
      </c>
      <c r="E20" s="114"/>
      <c r="F20" s="276" t="s">
        <v>16</v>
      </c>
      <c r="G20" s="277" t="s">
        <v>3012</v>
      </c>
      <c r="H20" s="129" t="s">
        <v>49</v>
      </c>
      <c r="I20" s="130">
        <v>40</v>
      </c>
      <c r="J20" s="278">
        <v>68</v>
      </c>
      <c r="K20" s="279">
        <f>(I20*2)+J20</f>
        <v>148</v>
      </c>
      <c r="L20" s="277"/>
    </row>
    <row r="21" spans="1:12" s="299" customFormat="1" ht="15" customHeight="1">
      <c r="A21" s="436" t="s">
        <v>398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8"/>
    </row>
    <row r="22" spans="1:12" s="301" customFormat="1" ht="15" customHeight="1">
      <c r="A22" s="115">
        <v>1</v>
      </c>
      <c r="B22" s="275" t="s">
        <v>3044</v>
      </c>
      <c r="C22" s="327" t="s">
        <v>3045</v>
      </c>
      <c r="D22" s="116" t="s">
        <v>3046</v>
      </c>
      <c r="E22" s="116"/>
      <c r="F22" s="276" t="s">
        <v>113</v>
      </c>
      <c r="G22" s="277" t="s">
        <v>3001</v>
      </c>
      <c r="H22" s="64" t="s">
        <v>18</v>
      </c>
      <c r="I22" s="65">
        <v>70</v>
      </c>
      <c r="J22" s="278">
        <v>88</v>
      </c>
      <c r="K22" s="279">
        <f t="shared" ref="K22:K31" si="2">(I22*2)+J22</f>
        <v>228</v>
      </c>
      <c r="L22" s="277"/>
    </row>
    <row r="23" spans="1:12" s="301" customFormat="1" ht="15" customHeight="1">
      <c r="A23" s="115">
        <v>2</v>
      </c>
      <c r="B23" s="275" t="s">
        <v>921</v>
      </c>
      <c r="C23" s="327" t="s">
        <v>3027</v>
      </c>
      <c r="D23" s="116" t="s">
        <v>3028</v>
      </c>
      <c r="E23" s="116"/>
      <c r="F23" s="276" t="s">
        <v>113</v>
      </c>
      <c r="G23" s="277" t="s">
        <v>3025</v>
      </c>
      <c r="H23" s="64" t="s">
        <v>18</v>
      </c>
      <c r="I23" s="65">
        <v>61</v>
      </c>
      <c r="J23" s="278">
        <v>84</v>
      </c>
      <c r="K23" s="279">
        <f t="shared" si="2"/>
        <v>206</v>
      </c>
      <c r="L23" s="277"/>
    </row>
    <row r="24" spans="1:12" s="301" customFormat="1" ht="15" customHeight="1">
      <c r="A24" s="115">
        <v>3</v>
      </c>
      <c r="B24" s="275" t="s">
        <v>910</v>
      </c>
      <c r="C24" s="327" t="s">
        <v>3024</v>
      </c>
      <c r="D24" s="116" t="s">
        <v>2197</v>
      </c>
      <c r="E24" s="116"/>
      <c r="F24" s="276" t="s">
        <v>113</v>
      </c>
      <c r="G24" s="277" t="s">
        <v>3025</v>
      </c>
      <c r="H24" s="64" t="s">
        <v>18</v>
      </c>
      <c r="I24" s="65">
        <v>62</v>
      </c>
      <c r="J24" s="278">
        <v>80</v>
      </c>
      <c r="K24" s="279">
        <f t="shared" si="2"/>
        <v>204</v>
      </c>
      <c r="L24" s="277"/>
    </row>
    <row r="25" spans="1:12" s="301" customFormat="1" ht="15" customHeight="1">
      <c r="A25" s="115">
        <v>4</v>
      </c>
      <c r="B25" s="275" t="s">
        <v>941</v>
      </c>
      <c r="C25" s="327" t="s">
        <v>3038</v>
      </c>
      <c r="D25" s="116"/>
      <c r="E25" s="246" t="s">
        <v>3039</v>
      </c>
      <c r="F25" s="276" t="s">
        <v>113</v>
      </c>
      <c r="G25" s="277" t="s">
        <v>3040</v>
      </c>
      <c r="H25" s="64" t="s">
        <v>18</v>
      </c>
      <c r="I25" s="65">
        <v>62</v>
      </c>
      <c r="J25" s="278">
        <v>78</v>
      </c>
      <c r="K25" s="279">
        <f t="shared" si="2"/>
        <v>202</v>
      </c>
      <c r="L25" s="277"/>
    </row>
    <row r="26" spans="1:12" s="301" customFormat="1" ht="15" customHeight="1">
      <c r="A26" s="115">
        <v>5</v>
      </c>
      <c r="B26" s="275" t="s">
        <v>931</v>
      </c>
      <c r="C26" s="327" t="s">
        <v>3032</v>
      </c>
      <c r="D26" s="246" t="s">
        <v>3033</v>
      </c>
      <c r="E26" s="116"/>
      <c r="F26" s="276" t="s">
        <v>113</v>
      </c>
      <c r="G26" s="277" t="s">
        <v>3034</v>
      </c>
      <c r="H26" s="64" t="s">
        <v>18</v>
      </c>
      <c r="I26" s="65">
        <v>56</v>
      </c>
      <c r="J26" s="278">
        <v>82</v>
      </c>
      <c r="K26" s="279">
        <f t="shared" si="2"/>
        <v>194</v>
      </c>
      <c r="L26" s="277"/>
    </row>
    <row r="27" spans="1:12" s="301" customFormat="1" ht="15" customHeight="1">
      <c r="A27" s="115">
        <v>6</v>
      </c>
      <c r="B27" s="275" t="s">
        <v>934</v>
      </c>
      <c r="C27" s="327" t="s">
        <v>911</v>
      </c>
      <c r="D27" s="328"/>
      <c r="E27" s="114" t="s">
        <v>3035</v>
      </c>
      <c r="F27" s="276" t="s">
        <v>113</v>
      </c>
      <c r="G27" s="277" t="s">
        <v>2985</v>
      </c>
      <c r="H27" s="64" t="s">
        <v>18</v>
      </c>
      <c r="I27" s="65">
        <v>50</v>
      </c>
      <c r="J27" s="278">
        <v>76</v>
      </c>
      <c r="K27" s="279">
        <f t="shared" si="2"/>
        <v>176</v>
      </c>
      <c r="L27" s="277"/>
    </row>
    <row r="28" spans="1:12" s="301" customFormat="1" ht="15" customHeight="1">
      <c r="A28" s="115">
        <v>7</v>
      </c>
      <c r="B28" s="275" t="s">
        <v>2117</v>
      </c>
      <c r="C28" s="327" t="s">
        <v>3050</v>
      </c>
      <c r="D28" s="246" t="s">
        <v>3051</v>
      </c>
      <c r="E28" s="116"/>
      <c r="F28" s="276" t="s">
        <v>113</v>
      </c>
      <c r="G28" s="277" t="s">
        <v>3049</v>
      </c>
      <c r="H28" s="64" t="s">
        <v>18</v>
      </c>
      <c r="I28" s="65">
        <v>54</v>
      </c>
      <c r="J28" s="278">
        <v>66</v>
      </c>
      <c r="K28" s="279">
        <f t="shared" si="2"/>
        <v>174</v>
      </c>
      <c r="L28" s="277"/>
    </row>
    <row r="29" spans="1:12" s="301" customFormat="1" ht="15" customHeight="1">
      <c r="A29" s="115">
        <v>8</v>
      </c>
      <c r="B29" s="275" t="s">
        <v>2109</v>
      </c>
      <c r="C29" s="327" t="s">
        <v>3041</v>
      </c>
      <c r="D29" s="246" t="s">
        <v>3042</v>
      </c>
      <c r="E29" s="328"/>
      <c r="F29" s="276" t="s">
        <v>113</v>
      </c>
      <c r="G29" s="277" t="s">
        <v>3043</v>
      </c>
      <c r="H29" s="64" t="s">
        <v>18</v>
      </c>
      <c r="I29" s="65">
        <v>45</v>
      </c>
      <c r="J29" s="278">
        <v>78</v>
      </c>
      <c r="K29" s="279">
        <f t="shared" si="2"/>
        <v>168</v>
      </c>
      <c r="L29" s="277"/>
    </row>
    <row r="30" spans="1:12" s="301" customFormat="1" ht="15" customHeight="1">
      <c r="A30" s="115">
        <v>9</v>
      </c>
      <c r="B30" s="275" t="s">
        <v>3059</v>
      </c>
      <c r="C30" s="327" t="s">
        <v>2278</v>
      </c>
      <c r="D30" s="246" t="s">
        <v>3060</v>
      </c>
      <c r="E30" s="116"/>
      <c r="F30" s="276" t="s">
        <v>113</v>
      </c>
      <c r="G30" s="277" t="s">
        <v>3040</v>
      </c>
      <c r="H30" s="64" t="s">
        <v>18</v>
      </c>
      <c r="I30" s="65">
        <v>45</v>
      </c>
      <c r="J30" s="278">
        <v>72</v>
      </c>
      <c r="K30" s="279">
        <f t="shared" si="2"/>
        <v>162</v>
      </c>
      <c r="L30" s="277"/>
    </row>
    <row r="31" spans="1:12" s="301" customFormat="1" ht="15" customHeight="1">
      <c r="A31" s="115">
        <v>10</v>
      </c>
      <c r="B31" s="275" t="s">
        <v>2122</v>
      </c>
      <c r="C31" s="327" t="s">
        <v>3053</v>
      </c>
      <c r="D31" s="201" t="s">
        <v>3054</v>
      </c>
      <c r="E31" s="204"/>
      <c r="F31" s="276" t="s">
        <v>113</v>
      </c>
      <c r="G31" s="277" t="s">
        <v>3055</v>
      </c>
      <c r="H31" s="64" t="s">
        <v>18</v>
      </c>
      <c r="I31" s="65">
        <v>36</v>
      </c>
      <c r="J31" s="278">
        <v>80</v>
      </c>
      <c r="K31" s="279">
        <f t="shared" si="2"/>
        <v>152</v>
      </c>
      <c r="L31" s="277"/>
    </row>
    <row r="32" spans="1:12" s="301" customFormat="1" ht="15" customHeight="1">
      <c r="A32" s="436" t="s">
        <v>399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8"/>
    </row>
    <row r="33" spans="1:12" s="301" customFormat="1" ht="15" customHeight="1">
      <c r="A33" s="115">
        <v>1</v>
      </c>
      <c r="B33" s="275" t="s">
        <v>914</v>
      </c>
      <c r="C33" s="327" t="s">
        <v>1948</v>
      </c>
      <c r="D33" s="116"/>
      <c r="E33" s="246" t="s">
        <v>1134</v>
      </c>
      <c r="F33" s="276" t="s">
        <v>113</v>
      </c>
      <c r="G33" s="277" t="s">
        <v>3026</v>
      </c>
      <c r="H33" s="64" t="s">
        <v>49</v>
      </c>
      <c r="I33" s="65">
        <v>70</v>
      </c>
      <c r="J33" s="278">
        <v>86</v>
      </c>
      <c r="K33" s="279">
        <f t="shared" ref="K33:K44" si="3">(I33*2)+J33</f>
        <v>226</v>
      </c>
      <c r="L33" s="277"/>
    </row>
    <row r="34" spans="1:12" s="301" customFormat="1" ht="15" customHeight="1">
      <c r="A34" s="115">
        <f>A33+1</f>
        <v>2</v>
      </c>
      <c r="B34" s="275" t="s">
        <v>908</v>
      </c>
      <c r="C34" s="327" t="s">
        <v>3022</v>
      </c>
      <c r="D34" s="326" t="s">
        <v>3023</v>
      </c>
      <c r="E34" s="114"/>
      <c r="F34" s="276" t="s">
        <v>113</v>
      </c>
      <c r="G34" s="277" t="s">
        <v>3019</v>
      </c>
      <c r="H34" s="64" t="s">
        <v>49</v>
      </c>
      <c r="I34" s="65">
        <v>70</v>
      </c>
      <c r="J34" s="278">
        <v>84</v>
      </c>
      <c r="K34" s="279">
        <f t="shared" si="3"/>
        <v>224</v>
      </c>
      <c r="L34" s="277"/>
    </row>
    <row r="35" spans="1:12" s="301" customFormat="1" ht="15" customHeight="1">
      <c r="A35" s="115">
        <f t="shared" ref="A35:A44" si="4">A34+1</f>
        <v>3</v>
      </c>
      <c r="B35" s="275" t="s">
        <v>2119</v>
      </c>
      <c r="C35" s="327" t="s">
        <v>3052</v>
      </c>
      <c r="D35" s="116"/>
      <c r="E35" s="116">
        <v>33643</v>
      </c>
      <c r="F35" s="276" t="s">
        <v>113</v>
      </c>
      <c r="G35" s="277" t="s">
        <v>3025</v>
      </c>
      <c r="H35" s="64" t="s">
        <v>49</v>
      </c>
      <c r="I35" s="65">
        <v>59</v>
      </c>
      <c r="J35" s="278">
        <v>84</v>
      </c>
      <c r="K35" s="279">
        <f>(I35*2)+J35</f>
        <v>202</v>
      </c>
      <c r="L35" s="277"/>
    </row>
    <row r="36" spans="1:12" s="301" customFormat="1" ht="15" customHeight="1">
      <c r="A36" s="115">
        <f t="shared" si="4"/>
        <v>4</v>
      </c>
      <c r="B36" s="275" t="s">
        <v>917</v>
      </c>
      <c r="C36" s="327" t="s">
        <v>1948</v>
      </c>
      <c r="D36" s="116"/>
      <c r="E36" s="116">
        <v>34311</v>
      </c>
      <c r="F36" s="276" t="s">
        <v>113</v>
      </c>
      <c r="G36" s="277" t="s">
        <v>3025</v>
      </c>
      <c r="H36" s="64" t="s">
        <v>49</v>
      </c>
      <c r="I36" s="65">
        <v>52</v>
      </c>
      <c r="J36" s="278">
        <v>98</v>
      </c>
      <c r="K36" s="279">
        <f>(I36*2)+J36</f>
        <v>202</v>
      </c>
      <c r="L36" s="277"/>
    </row>
    <row r="37" spans="1:12" s="301" customFormat="1" ht="15" customHeight="1">
      <c r="A37" s="115">
        <f t="shared" si="4"/>
        <v>5</v>
      </c>
      <c r="B37" s="275" t="s">
        <v>928</v>
      </c>
      <c r="C37" s="327" t="s">
        <v>3030</v>
      </c>
      <c r="D37" s="114"/>
      <c r="E37" s="326" t="s">
        <v>3031</v>
      </c>
      <c r="F37" s="276" t="s">
        <v>113</v>
      </c>
      <c r="G37" s="277" t="s">
        <v>3019</v>
      </c>
      <c r="H37" s="64" t="s">
        <v>49</v>
      </c>
      <c r="I37" s="65">
        <v>60</v>
      </c>
      <c r="J37" s="278">
        <v>80</v>
      </c>
      <c r="K37" s="279">
        <f t="shared" si="3"/>
        <v>200</v>
      </c>
      <c r="L37" s="277"/>
    </row>
    <row r="38" spans="1:12" s="301" customFormat="1" ht="15" customHeight="1">
      <c r="A38" s="115">
        <f t="shared" si="4"/>
        <v>6</v>
      </c>
      <c r="B38" s="275" t="s">
        <v>2128</v>
      </c>
      <c r="C38" s="327" t="s">
        <v>3061</v>
      </c>
      <c r="D38" s="116"/>
      <c r="E38" s="246" t="s">
        <v>3062</v>
      </c>
      <c r="F38" s="276" t="s">
        <v>113</v>
      </c>
      <c r="G38" s="277" t="s">
        <v>3001</v>
      </c>
      <c r="H38" s="64" t="s">
        <v>49</v>
      </c>
      <c r="I38" s="65">
        <v>58</v>
      </c>
      <c r="J38" s="278">
        <v>80</v>
      </c>
      <c r="K38" s="279">
        <f t="shared" si="3"/>
        <v>196</v>
      </c>
      <c r="L38" s="277"/>
    </row>
    <row r="39" spans="1:12" s="301" customFormat="1" ht="15" customHeight="1">
      <c r="A39" s="115">
        <f t="shared" si="4"/>
        <v>7</v>
      </c>
      <c r="B39" s="275" t="s">
        <v>2125</v>
      </c>
      <c r="C39" s="327" t="s">
        <v>3056</v>
      </c>
      <c r="D39" s="116"/>
      <c r="E39" s="246" t="s">
        <v>3057</v>
      </c>
      <c r="F39" s="276" t="s">
        <v>113</v>
      </c>
      <c r="G39" s="277" t="s">
        <v>3058</v>
      </c>
      <c r="H39" s="64" t="s">
        <v>49</v>
      </c>
      <c r="I39" s="65">
        <v>53</v>
      </c>
      <c r="J39" s="278">
        <v>88</v>
      </c>
      <c r="K39" s="279">
        <f t="shared" si="3"/>
        <v>194</v>
      </c>
      <c r="L39" s="277"/>
    </row>
    <row r="40" spans="1:12" s="301" customFormat="1" ht="15" customHeight="1">
      <c r="A40" s="115">
        <f t="shared" si="4"/>
        <v>8</v>
      </c>
      <c r="B40" s="275" t="s">
        <v>937</v>
      </c>
      <c r="C40" s="327" t="s">
        <v>3036</v>
      </c>
      <c r="D40" s="116"/>
      <c r="E40" s="116">
        <v>31720</v>
      </c>
      <c r="F40" s="276" t="s">
        <v>113</v>
      </c>
      <c r="G40" s="277" t="s">
        <v>3037</v>
      </c>
      <c r="H40" s="64" t="s">
        <v>49</v>
      </c>
      <c r="I40" s="65">
        <v>57</v>
      </c>
      <c r="J40" s="278">
        <v>76</v>
      </c>
      <c r="K40" s="279">
        <f t="shared" si="3"/>
        <v>190</v>
      </c>
      <c r="L40" s="277"/>
    </row>
    <row r="41" spans="1:12" s="301" customFormat="1" ht="15" customHeight="1">
      <c r="A41" s="115">
        <f t="shared" si="4"/>
        <v>9</v>
      </c>
      <c r="B41" s="275" t="s">
        <v>924</v>
      </c>
      <c r="C41" s="327" t="s">
        <v>3029</v>
      </c>
      <c r="D41" s="116"/>
      <c r="E41" s="246" t="s">
        <v>1095</v>
      </c>
      <c r="F41" s="276" t="s">
        <v>113</v>
      </c>
      <c r="G41" s="277" t="s">
        <v>2982</v>
      </c>
      <c r="H41" s="64" t="s">
        <v>49</v>
      </c>
      <c r="I41" s="65">
        <v>50</v>
      </c>
      <c r="J41" s="278">
        <v>84</v>
      </c>
      <c r="K41" s="279">
        <f t="shared" si="3"/>
        <v>184</v>
      </c>
      <c r="L41" s="277"/>
    </row>
    <row r="42" spans="1:12" s="301" customFormat="1" ht="15" customHeight="1">
      <c r="A42" s="115">
        <f t="shared" si="4"/>
        <v>10</v>
      </c>
      <c r="B42" s="275" t="s">
        <v>2114</v>
      </c>
      <c r="C42" s="327" t="s">
        <v>3047</v>
      </c>
      <c r="D42" s="246" t="s">
        <v>3048</v>
      </c>
      <c r="E42" s="116"/>
      <c r="F42" s="276" t="s">
        <v>113</v>
      </c>
      <c r="G42" s="277" t="s">
        <v>3049</v>
      </c>
      <c r="H42" s="64" t="s">
        <v>49</v>
      </c>
      <c r="I42" s="65">
        <v>36</v>
      </c>
      <c r="J42" s="278">
        <v>74</v>
      </c>
      <c r="K42" s="279">
        <f t="shared" si="3"/>
        <v>146</v>
      </c>
      <c r="L42" s="277"/>
    </row>
    <row r="43" spans="1:12" s="301" customFormat="1" ht="15" customHeight="1">
      <c r="A43" s="115">
        <f t="shared" si="4"/>
        <v>11</v>
      </c>
      <c r="B43" s="275" t="s">
        <v>2134</v>
      </c>
      <c r="C43" s="327" t="s">
        <v>3065</v>
      </c>
      <c r="D43" s="246" t="s">
        <v>3066</v>
      </c>
      <c r="E43" s="116"/>
      <c r="F43" s="276" t="s">
        <v>113</v>
      </c>
      <c r="G43" s="277" t="s">
        <v>3034</v>
      </c>
      <c r="H43" s="64" t="s">
        <v>49</v>
      </c>
      <c r="I43" s="65">
        <v>40</v>
      </c>
      <c r="J43" s="278">
        <v>64</v>
      </c>
      <c r="K43" s="279">
        <f t="shared" si="3"/>
        <v>144</v>
      </c>
      <c r="L43" s="277"/>
    </row>
    <row r="44" spans="1:12" s="301" customFormat="1" ht="15" customHeight="1">
      <c r="A44" s="115">
        <f t="shared" si="4"/>
        <v>12</v>
      </c>
      <c r="B44" s="275" t="s">
        <v>2131</v>
      </c>
      <c r="C44" s="327" t="s">
        <v>3063</v>
      </c>
      <c r="D44" s="246" t="s">
        <v>3064</v>
      </c>
      <c r="E44" s="116"/>
      <c r="F44" s="276" t="s">
        <v>113</v>
      </c>
      <c r="G44" s="277" t="s">
        <v>3049</v>
      </c>
      <c r="H44" s="64" t="s">
        <v>49</v>
      </c>
      <c r="I44" s="65">
        <v>30</v>
      </c>
      <c r="J44" s="278">
        <v>64</v>
      </c>
      <c r="K44" s="279">
        <f t="shared" si="3"/>
        <v>124</v>
      </c>
      <c r="L44" s="277"/>
    </row>
  </sheetData>
  <sortState ref="B35:K36">
    <sortCondition descending="1" ref="I35:I36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32:L32"/>
    <mergeCell ref="I4:I5"/>
    <mergeCell ref="J4:J5"/>
    <mergeCell ref="K4:K5"/>
    <mergeCell ref="L4:L5"/>
    <mergeCell ref="A6:L6"/>
    <mergeCell ref="A21:L21"/>
    <mergeCell ref="A15:L15"/>
  </mergeCells>
  <pageMargins left="0.2" right="0.2" top="0.33" bottom="0.28999999999999998" header="0.3" footer="0.3"/>
  <pageSetup paperSize="9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workbookViewId="0">
      <selection activeCell="A20" sqref="A20"/>
    </sheetView>
  </sheetViews>
  <sheetFormatPr defaultRowHeight="18.75"/>
  <cols>
    <col min="1" max="1" width="5.140625" style="304" bestFit="1" customWidth="1"/>
    <col min="2" max="2" width="5.5703125" style="304" bestFit="1" customWidth="1"/>
    <col min="3" max="3" width="24.28515625" style="305" customWidth="1"/>
    <col min="4" max="4" width="11.5703125" style="306" customWidth="1"/>
    <col min="5" max="5" width="11.28515625" style="304" customWidth="1"/>
    <col min="6" max="6" width="13.5703125" style="307" customWidth="1"/>
    <col min="7" max="7" width="26" style="307" customWidth="1"/>
    <col min="8" max="8" width="9.7109375" style="304" customWidth="1"/>
    <col min="9" max="9" width="9.7109375" style="308" customWidth="1"/>
    <col min="10" max="10" width="11.5703125" style="308" customWidth="1"/>
    <col min="11" max="11" width="9" style="308" customWidth="1"/>
    <col min="12" max="12" width="8.42578125" style="304" customWidth="1"/>
    <col min="13" max="16384" width="9.140625" style="304"/>
  </cols>
  <sheetData>
    <row r="1" spans="1:12" s="359" customFormat="1" ht="46.5" customHeight="1">
      <c r="A1" s="478" t="s">
        <v>3572</v>
      </c>
      <c r="B1" s="478"/>
      <c r="C1" s="478"/>
      <c r="D1" s="478"/>
      <c r="E1" s="478"/>
      <c r="F1" s="314"/>
      <c r="G1" s="488"/>
      <c r="H1" s="488"/>
      <c r="I1" s="488"/>
      <c r="J1" s="488"/>
      <c r="K1" s="488"/>
      <c r="L1" s="488"/>
    </row>
    <row r="2" spans="1:12" s="359" customFormat="1" ht="59.25" customHeight="1">
      <c r="A2" s="451" t="s">
        <v>3634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269" customFormat="1" ht="12.75" customHeight="1">
      <c r="A3" s="360"/>
      <c r="B3" s="361"/>
      <c r="D3" s="361"/>
      <c r="E3" s="361"/>
      <c r="F3" s="360"/>
      <c r="G3" s="360"/>
      <c r="I3" s="362"/>
      <c r="J3" s="362"/>
      <c r="K3" s="363"/>
      <c r="L3" s="360"/>
    </row>
    <row r="4" spans="1:12" s="269" customFormat="1" ht="19.5" customHeight="1">
      <c r="A4" s="469" t="s">
        <v>1</v>
      </c>
      <c r="B4" s="471" t="s">
        <v>2</v>
      </c>
      <c r="C4" s="469" t="s">
        <v>3</v>
      </c>
      <c r="D4" s="471" t="s">
        <v>4</v>
      </c>
      <c r="E4" s="471"/>
      <c r="F4" s="469" t="s">
        <v>5</v>
      </c>
      <c r="G4" s="469" t="s">
        <v>6</v>
      </c>
      <c r="H4" s="469" t="s">
        <v>7</v>
      </c>
      <c r="I4" s="468" t="s">
        <v>8</v>
      </c>
      <c r="J4" s="468" t="s">
        <v>9</v>
      </c>
      <c r="K4" s="468" t="s">
        <v>10</v>
      </c>
      <c r="L4" s="484" t="s">
        <v>3584</v>
      </c>
    </row>
    <row r="5" spans="1:12" s="269" customFormat="1" ht="48" customHeight="1">
      <c r="A5" s="469"/>
      <c r="B5" s="471"/>
      <c r="C5" s="469"/>
      <c r="D5" s="274" t="s">
        <v>11</v>
      </c>
      <c r="E5" s="274" t="s">
        <v>12</v>
      </c>
      <c r="F5" s="469"/>
      <c r="G5" s="469"/>
      <c r="H5" s="469"/>
      <c r="I5" s="468"/>
      <c r="J5" s="468"/>
      <c r="K5" s="468"/>
      <c r="L5" s="484"/>
    </row>
    <row r="6" spans="1:12" s="301" customFormat="1" ht="20.100000000000001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301" customFormat="1" ht="20.100000000000001" customHeight="1">
      <c r="A7" s="115">
        <v>1</v>
      </c>
      <c r="B7" s="275" t="s">
        <v>3067</v>
      </c>
      <c r="C7" s="310" t="s">
        <v>2790</v>
      </c>
      <c r="D7" s="199" t="s">
        <v>3068</v>
      </c>
      <c r="E7" s="199"/>
      <c r="F7" s="276" t="s">
        <v>16</v>
      </c>
      <c r="G7" s="277" t="s">
        <v>3069</v>
      </c>
      <c r="H7" s="64" t="s">
        <v>18</v>
      </c>
      <c r="I7" s="65">
        <v>36</v>
      </c>
      <c r="J7" s="278">
        <v>72</v>
      </c>
      <c r="K7" s="279">
        <f>(I7*2)+J7</f>
        <v>144</v>
      </c>
      <c r="L7" s="279"/>
    </row>
    <row r="8" spans="1:12" s="301" customFormat="1" ht="20.100000000000001" customHeight="1">
      <c r="A8" s="115">
        <f>A7+1</f>
        <v>2</v>
      </c>
      <c r="B8" s="275" t="s">
        <v>588</v>
      </c>
      <c r="C8" s="197" t="s">
        <v>3070</v>
      </c>
      <c r="D8" s="199" t="s">
        <v>3071</v>
      </c>
      <c r="E8" s="198"/>
      <c r="F8" s="276" t="s">
        <v>16</v>
      </c>
      <c r="G8" s="277" t="s">
        <v>3072</v>
      </c>
      <c r="H8" s="64" t="s">
        <v>18</v>
      </c>
      <c r="I8" s="65">
        <v>39.5</v>
      </c>
      <c r="J8" s="278">
        <v>62</v>
      </c>
      <c r="K8" s="279">
        <f>(I8*2)+J8</f>
        <v>141</v>
      </c>
      <c r="L8" s="279"/>
    </row>
    <row r="9" spans="1:12" s="301" customFormat="1" ht="20.100000000000001" customHeight="1">
      <c r="A9" s="441" t="s">
        <v>397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</row>
    <row r="10" spans="1:12" s="301" customFormat="1" ht="20.100000000000001" customHeight="1">
      <c r="A10" s="115">
        <v>1</v>
      </c>
      <c r="B10" s="275" t="s">
        <v>1552</v>
      </c>
      <c r="C10" s="310" t="s">
        <v>3076</v>
      </c>
      <c r="D10" s="198"/>
      <c r="E10" s="199" t="s">
        <v>3077</v>
      </c>
      <c r="F10" s="276" t="s">
        <v>16</v>
      </c>
      <c r="G10" s="277" t="s">
        <v>3078</v>
      </c>
      <c r="H10" s="64" t="s">
        <v>49</v>
      </c>
      <c r="I10" s="65">
        <v>50</v>
      </c>
      <c r="J10" s="278">
        <v>82</v>
      </c>
      <c r="K10" s="279">
        <f>(I10*2)+J10</f>
        <v>182</v>
      </c>
      <c r="L10" s="279"/>
    </row>
    <row r="11" spans="1:12" s="301" customFormat="1" ht="20.100000000000001" customHeight="1">
      <c r="A11" s="115">
        <v>2</v>
      </c>
      <c r="B11" s="275" t="s">
        <v>3073</v>
      </c>
      <c r="C11" s="310" t="s">
        <v>3074</v>
      </c>
      <c r="D11" s="198"/>
      <c r="E11" s="199" t="s">
        <v>3075</v>
      </c>
      <c r="F11" s="276" t="s">
        <v>16</v>
      </c>
      <c r="G11" s="277" t="s">
        <v>3072</v>
      </c>
      <c r="H11" s="64" t="s">
        <v>49</v>
      </c>
      <c r="I11" s="65">
        <v>40</v>
      </c>
      <c r="J11" s="278">
        <v>70</v>
      </c>
      <c r="K11" s="279">
        <f>(I11*2)+J11</f>
        <v>150</v>
      </c>
      <c r="L11" s="279"/>
    </row>
    <row r="12" spans="1:12" s="299" customFormat="1" ht="20.100000000000001" customHeight="1">
      <c r="A12" s="436" t="s">
        <v>398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8"/>
    </row>
    <row r="13" spans="1:12" s="301" customFormat="1" ht="20.100000000000001" customHeight="1">
      <c r="A13" s="115">
        <v>1</v>
      </c>
      <c r="B13" s="275" t="s">
        <v>2240</v>
      </c>
      <c r="C13" s="197" t="s">
        <v>3079</v>
      </c>
      <c r="D13" s="199"/>
      <c r="E13" s="199" t="s">
        <v>3080</v>
      </c>
      <c r="F13" s="276" t="s">
        <v>113</v>
      </c>
      <c r="G13" s="277" t="s">
        <v>3081</v>
      </c>
      <c r="H13" s="64" t="s">
        <v>18</v>
      </c>
      <c r="I13" s="65">
        <v>62</v>
      </c>
      <c r="J13" s="278">
        <v>88</v>
      </c>
      <c r="K13" s="279">
        <f t="shared" ref="K13:K20" si="0">(I13*2)+J13</f>
        <v>212</v>
      </c>
      <c r="L13" s="279"/>
    </row>
    <row r="14" spans="1:12" s="301" customFormat="1" ht="20.100000000000001" customHeight="1">
      <c r="A14" s="115">
        <v>2</v>
      </c>
      <c r="B14" s="275" t="s">
        <v>3119</v>
      </c>
      <c r="C14" s="197" t="s">
        <v>3120</v>
      </c>
      <c r="D14" s="198"/>
      <c r="E14" s="199" t="s">
        <v>3121</v>
      </c>
      <c r="F14" s="276" t="s">
        <v>113</v>
      </c>
      <c r="G14" s="277" t="s">
        <v>3122</v>
      </c>
      <c r="H14" s="64" t="s">
        <v>18</v>
      </c>
      <c r="I14" s="65">
        <v>57</v>
      </c>
      <c r="J14" s="278">
        <v>96</v>
      </c>
      <c r="K14" s="279">
        <f t="shared" si="0"/>
        <v>210</v>
      </c>
      <c r="L14" s="279"/>
    </row>
    <row r="15" spans="1:12" s="301" customFormat="1" ht="20.100000000000001" customHeight="1">
      <c r="A15" s="115">
        <v>3</v>
      </c>
      <c r="B15" s="275" t="s">
        <v>2243</v>
      </c>
      <c r="C15" s="197" t="s">
        <v>3082</v>
      </c>
      <c r="D15" s="198"/>
      <c r="E15" s="199" t="s">
        <v>3083</v>
      </c>
      <c r="F15" s="276" t="s">
        <v>113</v>
      </c>
      <c r="G15" s="277" t="s">
        <v>3084</v>
      </c>
      <c r="H15" s="64" t="s">
        <v>18</v>
      </c>
      <c r="I15" s="65">
        <v>62</v>
      </c>
      <c r="J15" s="278">
        <v>84</v>
      </c>
      <c r="K15" s="279">
        <f t="shared" si="0"/>
        <v>208</v>
      </c>
      <c r="L15" s="279"/>
    </row>
    <row r="16" spans="1:12" s="301" customFormat="1" ht="20.100000000000001" customHeight="1">
      <c r="A16" s="115">
        <v>4</v>
      </c>
      <c r="B16" s="275" t="s">
        <v>3123</v>
      </c>
      <c r="C16" s="197" t="s">
        <v>3124</v>
      </c>
      <c r="D16" s="199" t="s">
        <v>2418</v>
      </c>
      <c r="E16" s="199"/>
      <c r="F16" s="276" t="s">
        <v>113</v>
      </c>
      <c r="G16" s="277" t="s">
        <v>3092</v>
      </c>
      <c r="H16" s="64" t="s">
        <v>18</v>
      </c>
      <c r="I16" s="65">
        <v>61</v>
      </c>
      <c r="J16" s="278">
        <v>76</v>
      </c>
      <c r="K16" s="279">
        <f>(I16*2)+J16</f>
        <v>198</v>
      </c>
      <c r="L16" s="279"/>
    </row>
    <row r="17" spans="1:12" s="301" customFormat="1" ht="20.100000000000001" customHeight="1">
      <c r="A17" s="115">
        <v>5</v>
      </c>
      <c r="B17" s="275" t="s">
        <v>3106</v>
      </c>
      <c r="C17" s="197" t="s">
        <v>3107</v>
      </c>
      <c r="D17" s="199" t="s">
        <v>3108</v>
      </c>
      <c r="E17" s="199"/>
      <c r="F17" s="276" t="s">
        <v>113</v>
      </c>
      <c r="G17" s="277" t="s">
        <v>3109</v>
      </c>
      <c r="H17" s="64" t="s">
        <v>18</v>
      </c>
      <c r="I17" s="65">
        <v>54</v>
      </c>
      <c r="J17" s="278">
        <v>90</v>
      </c>
      <c r="K17" s="279">
        <f>(I17*2)+J17</f>
        <v>198</v>
      </c>
      <c r="L17" s="279"/>
    </row>
    <row r="18" spans="1:12" s="320" customFormat="1" ht="20.100000000000001" customHeight="1">
      <c r="A18" s="115">
        <v>6</v>
      </c>
      <c r="B18" s="275" t="s">
        <v>3110</v>
      </c>
      <c r="C18" s="197" t="s">
        <v>3111</v>
      </c>
      <c r="D18" s="199" t="s">
        <v>3112</v>
      </c>
      <c r="E18" s="199"/>
      <c r="F18" s="276" t="s">
        <v>113</v>
      </c>
      <c r="G18" s="277" t="s">
        <v>3102</v>
      </c>
      <c r="H18" s="64" t="s">
        <v>18</v>
      </c>
      <c r="I18" s="65">
        <v>50</v>
      </c>
      <c r="J18" s="278">
        <v>84</v>
      </c>
      <c r="K18" s="279">
        <f t="shared" si="0"/>
        <v>184</v>
      </c>
      <c r="L18" s="279"/>
    </row>
    <row r="19" spans="1:12" s="301" customFormat="1" ht="20.100000000000001" customHeight="1">
      <c r="A19" s="115">
        <v>7</v>
      </c>
      <c r="B19" s="275" t="s">
        <v>3116</v>
      </c>
      <c r="C19" s="197" t="s">
        <v>3117</v>
      </c>
      <c r="D19" s="199" t="s">
        <v>3118</v>
      </c>
      <c r="E19" s="198"/>
      <c r="F19" s="276" t="s">
        <v>113</v>
      </c>
      <c r="G19" s="277" t="s">
        <v>3098</v>
      </c>
      <c r="H19" s="64" t="s">
        <v>18</v>
      </c>
      <c r="I19" s="65">
        <v>50</v>
      </c>
      <c r="J19" s="278">
        <v>82</v>
      </c>
      <c r="K19" s="279">
        <f t="shared" si="0"/>
        <v>182</v>
      </c>
      <c r="L19" s="279"/>
    </row>
    <row r="20" spans="1:12" s="301" customFormat="1" ht="20.100000000000001" customHeight="1">
      <c r="A20" s="115">
        <v>8</v>
      </c>
      <c r="B20" s="275" t="s">
        <v>2248</v>
      </c>
      <c r="C20" s="197" t="s">
        <v>3088</v>
      </c>
      <c r="D20" s="199" t="s">
        <v>3089</v>
      </c>
      <c r="E20" s="198"/>
      <c r="F20" s="276" t="s">
        <v>113</v>
      </c>
      <c r="G20" s="277" t="s">
        <v>3084</v>
      </c>
      <c r="H20" s="64" t="s">
        <v>18</v>
      </c>
      <c r="I20" s="65">
        <v>45</v>
      </c>
      <c r="J20" s="278">
        <v>88</v>
      </c>
      <c r="K20" s="279">
        <f t="shared" si="0"/>
        <v>178</v>
      </c>
      <c r="L20" s="267"/>
    </row>
    <row r="21" spans="1:12" s="301" customFormat="1" ht="20.100000000000001" customHeight="1">
      <c r="A21" s="436" t="s">
        <v>399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8"/>
    </row>
    <row r="22" spans="1:12" s="301" customFormat="1" ht="20.100000000000001" customHeight="1">
      <c r="A22" s="115">
        <v>1</v>
      </c>
      <c r="B22" s="275" t="s">
        <v>3103</v>
      </c>
      <c r="C22" s="197" t="s">
        <v>3104</v>
      </c>
      <c r="D22" s="199" t="s">
        <v>3105</v>
      </c>
      <c r="E22" s="199"/>
      <c r="F22" s="276" t="s">
        <v>113</v>
      </c>
      <c r="G22" s="277" t="s">
        <v>3102</v>
      </c>
      <c r="H22" s="64" t="s">
        <v>49</v>
      </c>
      <c r="I22" s="65">
        <v>63</v>
      </c>
      <c r="J22" s="278">
        <v>94</v>
      </c>
      <c r="K22" s="279">
        <f t="shared" ref="K22:K28" si="1">(I22*2)+J22</f>
        <v>220</v>
      </c>
      <c r="L22" s="279"/>
    </row>
    <row r="23" spans="1:12" s="301" customFormat="1" ht="20.100000000000001" customHeight="1">
      <c r="A23" s="115">
        <f t="shared" ref="A23:A28" si="2">A22+1</f>
        <v>2</v>
      </c>
      <c r="B23" s="275" t="s">
        <v>3099</v>
      </c>
      <c r="C23" s="197" t="s">
        <v>3100</v>
      </c>
      <c r="D23" s="199" t="s">
        <v>3101</v>
      </c>
      <c r="E23" s="199"/>
      <c r="F23" s="276" t="s">
        <v>113</v>
      </c>
      <c r="G23" s="277" t="s">
        <v>3102</v>
      </c>
      <c r="H23" s="64" t="s">
        <v>977</v>
      </c>
      <c r="I23" s="65">
        <v>66</v>
      </c>
      <c r="J23" s="278">
        <v>76</v>
      </c>
      <c r="K23" s="279">
        <f t="shared" si="1"/>
        <v>208</v>
      </c>
      <c r="L23" s="279"/>
    </row>
    <row r="24" spans="1:12" s="301" customFormat="1" ht="20.100000000000001" customHeight="1">
      <c r="A24" s="115">
        <f t="shared" si="2"/>
        <v>3</v>
      </c>
      <c r="B24" s="275" t="s">
        <v>2251</v>
      </c>
      <c r="C24" s="197" t="s">
        <v>3090</v>
      </c>
      <c r="D24" s="199" t="s">
        <v>3091</v>
      </c>
      <c r="E24" s="199"/>
      <c r="F24" s="276" t="s">
        <v>113</v>
      </c>
      <c r="G24" s="277" t="s">
        <v>3092</v>
      </c>
      <c r="H24" s="64" t="s">
        <v>977</v>
      </c>
      <c r="I24" s="65">
        <v>58</v>
      </c>
      <c r="J24" s="278">
        <v>86</v>
      </c>
      <c r="K24" s="279">
        <f t="shared" si="1"/>
        <v>202</v>
      </c>
      <c r="L24" s="279"/>
    </row>
    <row r="25" spans="1:12" s="301" customFormat="1" ht="20.100000000000001" customHeight="1">
      <c r="A25" s="115">
        <f t="shared" si="2"/>
        <v>4</v>
      </c>
      <c r="B25" s="275" t="s">
        <v>2254</v>
      </c>
      <c r="C25" s="197" t="s">
        <v>3093</v>
      </c>
      <c r="D25" s="198"/>
      <c r="E25" s="199" t="s">
        <v>3094</v>
      </c>
      <c r="F25" s="276" t="s">
        <v>113</v>
      </c>
      <c r="G25" s="277" t="s">
        <v>3095</v>
      </c>
      <c r="H25" s="64" t="s">
        <v>49</v>
      </c>
      <c r="I25" s="65">
        <v>60</v>
      </c>
      <c r="J25" s="278">
        <v>80</v>
      </c>
      <c r="K25" s="279">
        <f t="shared" si="1"/>
        <v>200</v>
      </c>
      <c r="L25" s="279"/>
    </row>
    <row r="26" spans="1:12" s="301" customFormat="1" ht="20.100000000000001" customHeight="1">
      <c r="A26" s="115">
        <f t="shared" si="2"/>
        <v>5</v>
      </c>
      <c r="B26" s="275" t="s">
        <v>2257</v>
      </c>
      <c r="C26" s="197" t="s">
        <v>3096</v>
      </c>
      <c r="D26" s="199" t="s">
        <v>3097</v>
      </c>
      <c r="E26" s="198"/>
      <c r="F26" s="276" t="s">
        <v>113</v>
      </c>
      <c r="G26" s="277" t="s">
        <v>3098</v>
      </c>
      <c r="H26" s="64" t="s">
        <v>49</v>
      </c>
      <c r="I26" s="65">
        <v>60</v>
      </c>
      <c r="J26" s="278">
        <v>80</v>
      </c>
      <c r="K26" s="279">
        <f t="shared" si="1"/>
        <v>200</v>
      </c>
      <c r="L26" s="279"/>
    </row>
    <row r="27" spans="1:12" s="301" customFormat="1" ht="20.100000000000001" customHeight="1">
      <c r="A27" s="115">
        <f t="shared" si="2"/>
        <v>6</v>
      </c>
      <c r="B27" s="275" t="s">
        <v>3113</v>
      </c>
      <c r="C27" s="197" t="s">
        <v>3114</v>
      </c>
      <c r="D27" s="199" t="s">
        <v>3115</v>
      </c>
      <c r="E27" s="199"/>
      <c r="F27" s="276" t="s">
        <v>113</v>
      </c>
      <c r="G27" s="277" t="s">
        <v>3102</v>
      </c>
      <c r="H27" s="64" t="s">
        <v>49</v>
      </c>
      <c r="I27" s="65">
        <v>50</v>
      </c>
      <c r="J27" s="278">
        <v>90</v>
      </c>
      <c r="K27" s="279">
        <f t="shared" si="1"/>
        <v>190</v>
      </c>
      <c r="L27" s="279"/>
    </row>
    <row r="28" spans="1:12" s="301" customFormat="1" ht="20.100000000000001" customHeight="1">
      <c r="A28" s="115">
        <f t="shared" si="2"/>
        <v>7</v>
      </c>
      <c r="B28" s="275" t="s">
        <v>2245</v>
      </c>
      <c r="C28" s="197" t="s">
        <v>3085</v>
      </c>
      <c r="D28" s="199"/>
      <c r="E28" s="199" t="s">
        <v>3086</v>
      </c>
      <c r="F28" s="276" t="s">
        <v>113</v>
      </c>
      <c r="G28" s="277" t="s">
        <v>3087</v>
      </c>
      <c r="H28" s="64" t="s">
        <v>49</v>
      </c>
      <c r="I28" s="65">
        <v>52</v>
      </c>
      <c r="J28" s="278">
        <v>82</v>
      </c>
      <c r="K28" s="279">
        <f t="shared" si="1"/>
        <v>186</v>
      </c>
      <c r="L28" s="279"/>
    </row>
  </sheetData>
  <sortState ref="B16:K17">
    <sortCondition descending="1" ref="I16:I17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1:L21"/>
    <mergeCell ref="I4:I5"/>
    <mergeCell ref="J4:J5"/>
    <mergeCell ref="K4:K5"/>
    <mergeCell ref="L4:L5"/>
    <mergeCell ref="A6:L6"/>
    <mergeCell ref="A12:L12"/>
    <mergeCell ref="A9:L9"/>
  </mergeCells>
  <pageMargins left="0.2" right="0.2" top="0.33" bottom="0.32" header="0.3" footer="0.3"/>
  <pageSetup paperSize="9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0" workbookViewId="0">
      <selection activeCell="A28" sqref="A28"/>
    </sheetView>
  </sheetViews>
  <sheetFormatPr defaultRowHeight="18.75"/>
  <cols>
    <col min="1" max="1" width="5.140625" style="304" bestFit="1" customWidth="1"/>
    <col min="2" max="2" width="5.5703125" style="304" bestFit="1" customWidth="1"/>
    <col min="3" max="3" width="22.7109375" style="305" customWidth="1"/>
    <col min="4" max="4" width="11.85546875" style="306" bestFit="1" customWidth="1"/>
    <col min="5" max="5" width="11.85546875" style="304" bestFit="1" customWidth="1"/>
    <col min="6" max="6" width="20.140625" style="307" customWidth="1"/>
    <col min="7" max="7" width="21.28515625" style="307" customWidth="1"/>
    <col min="8" max="8" width="9.7109375" style="304" customWidth="1"/>
    <col min="9" max="9" width="9.7109375" style="308" customWidth="1"/>
    <col min="10" max="10" width="10.7109375" style="308" customWidth="1"/>
    <col min="11" max="11" width="8" style="308" customWidth="1"/>
    <col min="12" max="12" width="10.5703125" style="304" customWidth="1"/>
    <col min="13" max="16384" width="9.140625" style="304"/>
  </cols>
  <sheetData>
    <row r="1" spans="1:12" s="315" customFormat="1" ht="46.5" customHeight="1">
      <c r="A1" s="485" t="s">
        <v>3571</v>
      </c>
      <c r="B1" s="485"/>
      <c r="C1" s="485"/>
      <c r="D1" s="485"/>
      <c r="E1" s="485"/>
      <c r="F1" s="314"/>
      <c r="G1" s="479"/>
      <c r="H1" s="479"/>
      <c r="I1" s="479"/>
      <c r="J1" s="479"/>
      <c r="K1" s="479"/>
      <c r="L1" s="479"/>
    </row>
    <row r="2" spans="1:12" s="315" customFormat="1" ht="57" customHeight="1">
      <c r="A2" s="451" t="s">
        <v>3635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316" customFormat="1" ht="4.5" customHeight="1">
      <c r="A3" s="304"/>
      <c r="B3" s="306"/>
      <c r="D3" s="306"/>
      <c r="E3" s="306"/>
      <c r="F3" s="304"/>
      <c r="G3" s="304"/>
      <c r="I3" s="317"/>
      <c r="J3" s="317"/>
      <c r="K3" s="308"/>
      <c r="L3" s="304"/>
    </row>
    <row r="4" spans="1:12" s="269" customFormat="1" ht="19.5" customHeight="1">
      <c r="A4" s="469" t="s">
        <v>1</v>
      </c>
      <c r="B4" s="471" t="s">
        <v>2</v>
      </c>
      <c r="C4" s="469" t="s">
        <v>3</v>
      </c>
      <c r="D4" s="471" t="s">
        <v>4</v>
      </c>
      <c r="E4" s="471"/>
      <c r="F4" s="469" t="s">
        <v>5</v>
      </c>
      <c r="G4" s="469" t="s">
        <v>6</v>
      </c>
      <c r="H4" s="469" t="s">
        <v>7</v>
      </c>
      <c r="I4" s="468" t="s">
        <v>8</v>
      </c>
      <c r="J4" s="468" t="s">
        <v>9</v>
      </c>
      <c r="K4" s="468" t="s">
        <v>10</v>
      </c>
      <c r="L4" s="484" t="s">
        <v>3584</v>
      </c>
    </row>
    <row r="5" spans="1:12" s="269" customFormat="1" ht="33" customHeight="1">
      <c r="A5" s="469"/>
      <c r="B5" s="471"/>
      <c r="C5" s="469"/>
      <c r="D5" s="274" t="s">
        <v>11</v>
      </c>
      <c r="E5" s="274" t="s">
        <v>12</v>
      </c>
      <c r="F5" s="469"/>
      <c r="G5" s="469"/>
      <c r="H5" s="469"/>
      <c r="I5" s="468"/>
      <c r="J5" s="468"/>
      <c r="K5" s="468"/>
      <c r="L5" s="484"/>
    </row>
    <row r="6" spans="1:12" s="301" customFormat="1" ht="15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301" customFormat="1" ht="15" customHeight="1">
      <c r="A7" s="115">
        <v>1</v>
      </c>
      <c r="B7" s="275" t="s">
        <v>569</v>
      </c>
      <c r="C7" s="283" t="s">
        <v>2752</v>
      </c>
      <c r="D7" s="313"/>
      <c r="E7" s="195">
        <v>29382</v>
      </c>
      <c r="F7" s="276" t="s">
        <v>16</v>
      </c>
      <c r="G7" s="277" t="s">
        <v>3129</v>
      </c>
      <c r="H7" s="129" t="s">
        <v>18</v>
      </c>
      <c r="I7" s="130">
        <v>52</v>
      </c>
      <c r="J7" s="278">
        <v>84</v>
      </c>
      <c r="K7" s="279">
        <f>(I7*2)+J7</f>
        <v>188</v>
      </c>
      <c r="L7" s="279"/>
    </row>
    <row r="8" spans="1:12" s="301" customFormat="1" ht="15" customHeight="1">
      <c r="A8" s="115">
        <f>A7+1</f>
        <v>2</v>
      </c>
      <c r="B8" s="275" t="s">
        <v>573</v>
      </c>
      <c r="C8" s="193" t="s">
        <v>3130</v>
      </c>
      <c r="D8" s="195">
        <v>31618</v>
      </c>
      <c r="E8" s="127"/>
      <c r="F8" s="276" t="s">
        <v>16</v>
      </c>
      <c r="G8" s="277" t="s">
        <v>3131</v>
      </c>
      <c r="H8" s="129" t="s">
        <v>18</v>
      </c>
      <c r="I8" s="130">
        <v>50</v>
      </c>
      <c r="J8" s="278">
        <v>70</v>
      </c>
      <c r="K8" s="279">
        <f>(I8*2)+J8</f>
        <v>170</v>
      </c>
      <c r="L8" s="279"/>
    </row>
    <row r="9" spans="1:12" s="301" customFormat="1" ht="15" customHeight="1">
      <c r="A9" s="441" t="s">
        <v>397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</row>
    <row r="10" spans="1:12" s="301" customFormat="1" ht="15" customHeight="1">
      <c r="A10" s="115">
        <v>1</v>
      </c>
      <c r="B10" s="275" t="s">
        <v>578</v>
      </c>
      <c r="C10" s="193" t="s">
        <v>3132</v>
      </c>
      <c r="D10" s="195"/>
      <c r="E10" s="195">
        <v>30811</v>
      </c>
      <c r="F10" s="276" t="s">
        <v>16</v>
      </c>
      <c r="G10" s="277" t="s">
        <v>3133</v>
      </c>
      <c r="H10" s="129" t="s">
        <v>49</v>
      </c>
      <c r="I10" s="130">
        <v>72</v>
      </c>
      <c r="J10" s="278">
        <v>86</v>
      </c>
      <c r="K10" s="279">
        <f>(I10*2)+J10</f>
        <v>230</v>
      </c>
      <c r="L10" s="279"/>
    </row>
    <row r="11" spans="1:12" s="301" customFormat="1" ht="15" customHeight="1">
      <c r="A11" s="115">
        <f>A10+1</f>
        <v>2</v>
      </c>
      <c r="B11" s="275" t="s">
        <v>565</v>
      </c>
      <c r="C11" s="193" t="s">
        <v>3127</v>
      </c>
      <c r="D11" s="313"/>
      <c r="E11" s="195">
        <v>30204</v>
      </c>
      <c r="F11" s="276" t="s">
        <v>16</v>
      </c>
      <c r="G11" s="277" t="s">
        <v>3128</v>
      </c>
      <c r="H11" s="129" t="s">
        <v>49</v>
      </c>
      <c r="I11" s="130">
        <v>60</v>
      </c>
      <c r="J11" s="278">
        <v>84</v>
      </c>
      <c r="K11" s="279">
        <f>(I11*2)+J11</f>
        <v>204</v>
      </c>
      <c r="L11" s="279"/>
    </row>
    <row r="12" spans="1:12" s="301" customFormat="1" ht="15" customHeight="1">
      <c r="A12" s="115">
        <f>A11+1</f>
        <v>3</v>
      </c>
      <c r="B12" s="275" t="s">
        <v>1693</v>
      </c>
      <c r="C12" s="193" t="s">
        <v>911</v>
      </c>
      <c r="D12" s="313"/>
      <c r="E12" s="195">
        <v>25619</v>
      </c>
      <c r="F12" s="129" t="s">
        <v>3125</v>
      </c>
      <c r="G12" s="277" t="s">
        <v>3126</v>
      </c>
      <c r="H12" s="129" t="s">
        <v>49</v>
      </c>
      <c r="I12" s="130">
        <v>52</v>
      </c>
      <c r="J12" s="278">
        <v>80</v>
      </c>
      <c r="K12" s="279">
        <f>(I12*2)+J12</f>
        <v>184</v>
      </c>
      <c r="L12" s="279"/>
    </row>
    <row r="13" spans="1:12" s="299" customFormat="1" ht="15" customHeight="1">
      <c r="A13" s="436" t="s">
        <v>398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8"/>
    </row>
    <row r="14" spans="1:12" s="301" customFormat="1" ht="15" customHeight="1">
      <c r="A14" s="115">
        <v>1</v>
      </c>
      <c r="B14" s="275" t="s">
        <v>906</v>
      </c>
      <c r="C14" s="200" t="s">
        <v>2949</v>
      </c>
      <c r="D14" s="204">
        <v>33458</v>
      </c>
      <c r="E14" s="204"/>
      <c r="F14" s="276" t="s">
        <v>113</v>
      </c>
      <c r="G14" s="277" t="s">
        <v>3169</v>
      </c>
      <c r="H14" s="209" t="s">
        <v>18</v>
      </c>
      <c r="I14" s="210">
        <v>76</v>
      </c>
      <c r="J14" s="278">
        <v>86</v>
      </c>
      <c r="K14" s="279">
        <f>(I14*2)+J14</f>
        <v>238</v>
      </c>
      <c r="L14" s="279"/>
    </row>
    <row r="15" spans="1:12" s="301" customFormat="1" ht="15" customHeight="1">
      <c r="A15" s="115">
        <v>2</v>
      </c>
      <c r="B15" s="275" t="s">
        <v>2218</v>
      </c>
      <c r="C15" s="200" t="s">
        <v>3147</v>
      </c>
      <c r="D15" s="204">
        <v>33732</v>
      </c>
      <c r="E15" s="204"/>
      <c r="F15" s="276" t="s">
        <v>113</v>
      </c>
      <c r="G15" s="277" t="s">
        <v>3148</v>
      </c>
      <c r="H15" s="209" t="s">
        <v>18</v>
      </c>
      <c r="I15" s="210">
        <v>75</v>
      </c>
      <c r="J15" s="278">
        <v>88</v>
      </c>
      <c r="K15" s="279">
        <f>(I15*2)+J15</f>
        <v>238</v>
      </c>
      <c r="L15" s="279"/>
    </row>
    <row r="16" spans="1:12" s="301" customFormat="1" ht="15" customHeight="1">
      <c r="A16" s="115">
        <v>3</v>
      </c>
      <c r="B16" s="275" t="s">
        <v>2198</v>
      </c>
      <c r="C16" s="200" t="s">
        <v>3138</v>
      </c>
      <c r="D16" s="204"/>
      <c r="E16" s="204">
        <v>33612</v>
      </c>
      <c r="F16" s="276" t="s">
        <v>113</v>
      </c>
      <c r="G16" s="277" t="s">
        <v>3139</v>
      </c>
      <c r="H16" s="209" t="s">
        <v>18</v>
      </c>
      <c r="I16" s="210">
        <v>69</v>
      </c>
      <c r="J16" s="278">
        <v>94</v>
      </c>
      <c r="K16" s="279">
        <f t="shared" ref="K16:K26" si="0">(I16*2)+J16</f>
        <v>232</v>
      </c>
      <c r="L16" s="279"/>
    </row>
    <row r="17" spans="1:12" s="301" customFormat="1" ht="15" customHeight="1">
      <c r="A17" s="115">
        <v>4</v>
      </c>
      <c r="B17" s="275" t="s">
        <v>891</v>
      </c>
      <c r="C17" s="200" t="s">
        <v>3161</v>
      </c>
      <c r="D17" s="204">
        <v>32610</v>
      </c>
      <c r="E17" s="204"/>
      <c r="F17" s="276" t="s">
        <v>113</v>
      </c>
      <c r="G17" s="277" t="s">
        <v>3162</v>
      </c>
      <c r="H17" s="209" t="s">
        <v>18</v>
      </c>
      <c r="I17" s="210">
        <v>70</v>
      </c>
      <c r="J17" s="278">
        <v>84</v>
      </c>
      <c r="K17" s="279">
        <f>(I17*2)+J17</f>
        <v>224</v>
      </c>
      <c r="L17" s="279"/>
    </row>
    <row r="18" spans="1:12" s="301" customFormat="1" ht="15" customHeight="1">
      <c r="A18" s="115">
        <v>5</v>
      </c>
      <c r="B18" s="275" t="s">
        <v>884</v>
      </c>
      <c r="C18" s="200" t="s">
        <v>3158</v>
      </c>
      <c r="D18" s="204"/>
      <c r="E18" s="204">
        <v>33437</v>
      </c>
      <c r="F18" s="276" t="s">
        <v>113</v>
      </c>
      <c r="G18" s="277" t="s">
        <v>3159</v>
      </c>
      <c r="H18" s="209" t="s">
        <v>18</v>
      </c>
      <c r="I18" s="210">
        <v>65</v>
      </c>
      <c r="J18" s="278">
        <v>94</v>
      </c>
      <c r="K18" s="279">
        <f>(I18*2)+J18</f>
        <v>224</v>
      </c>
      <c r="L18" s="279"/>
    </row>
    <row r="19" spans="1:12" s="301" customFormat="1" ht="15" customHeight="1">
      <c r="A19" s="115">
        <v>6</v>
      </c>
      <c r="B19" s="275" t="s">
        <v>2214</v>
      </c>
      <c r="C19" s="200" t="s">
        <v>3146</v>
      </c>
      <c r="D19" s="204">
        <v>33612</v>
      </c>
      <c r="E19" s="204"/>
      <c r="F19" s="276" t="s">
        <v>113</v>
      </c>
      <c r="G19" s="277" t="s">
        <v>3144</v>
      </c>
      <c r="H19" s="209" t="s">
        <v>18</v>
      </c>
      <c r="I19" s="210">
        <v>66</v>
      </c>
      <c r="J19" s="278">
        <v>90</v>
      </c>
      <c r="K19" s="279">
        <f t="shared" si="0"/>
        <v>222</v>
      </c>
      <c r="L19" s="267"/>
    </row>
    <row r="20" spans="1:12" s="301" customFormat="1" ht="15" customHeight="1">
      <c r="A20" s="115">
        <v>7</v>
      </c>
      <c r="B20" s="275" t="s">
        <v>894</v>
      </c>
      <c r="C20" s="200" t="s">
        <v>3163</v>
      </c>
      <c r="D20" s="204">
        <v>33507</v>
      </c>
      <c r="E20" s="204"/>
      <c r="F20" s="276" t="s">
        <v>113</v>
      </c>
      <c r="G20" s="277" t="s">
        <v>3151</v>
      </c>
      <c r="H20" s="209" t="s">
        <v>18</v>
      </c>
      <c r="I20" s="210">
        <v>66</v>
      </c>
      <c r="J20" s="278">
        <v>86</v>
      </c>
      <c r="K20" s="279">
        <f t="shared" si="0"/>
        <v>218</v>
      </c>
      <c r="L20" s="267"/>
    </row>
    <row r="21" spans="1:12" s="301" customFormat="1" ht="15" customHeight="1">
      <c r="A21" s="115">
        <v>8</v>
      </c>
      <c r="B21" s="275" t="s">
        <v>2205</v>
      </c>
      <c r="C21" s="200" t="s">
        <v>3141</v>
      </c>
      <c r="D21" s="204"/>
      <c r="E21" s="204">
        <v>33456</v>
      </c>
      <c r="F21" s="276" t="s">
        <v>113</v>
      </c>
      <c r="G21" s="277" t="s">
        <v>3142</v>
      </c>
      <c r="H21" s="209" t="s">
        <v>18</v>
      </c>
      <c r="I21" s="210">
        <v>60</v>
      </c>
      <c r="J21" s="278">
        <v>90</v>
      </c>
      <c r="K21" s="279">
        <f t="shared" si="0"/>
        <v>210</v>
      </c>
      <c r="L21" s="267"/>
    </row>
    <row r="22" spans="1:12" s="301" customFormat="1" ht="15" customHeight="1">
      <c r="A22" s="115">
        <v>9</v>
      </c>
      <c r="B22" s="275" t="s">
        <v>896</v>
      </c>
      <c r="C22" s="200" t="s">
        <v>3164</v>
      </c>
      <c r="D22" s="204">
        <v>30683</v>
      </c>
      <c r="E22" s="204"/>
      <c r="F22" s="276" t="s">
        <v>113</v>
      </c>
      <c r="G22" s="277" t="s">
        <v>3165</v>
      </c>
      <c r="H22" s="209" t="s">
        <v>18</v>
      </c>
      <c r="I22" s="210">
        <v>63</v>
      </c>
      <c r="J22" s="278">
        <v>80</v>
      </c>
      <c r="K22" s="279">
        <f t="shared" si="0"/>
        <v>206</v>
      </c>
      <c r="L22" s="267"/>
    </row>
    <row r="23" spans="1:12" s="301" customFormat="1" ht="15" customHeight="1">
      <c r="A23" s="115">
        <v>10</v>
      </c>
      <c r="B23" s="275" t="s">
        <v>2202</v>
      </c>
      <c r="C23" s="200" t="s">
        <v>3140</v>
      </c>
      <c r="D23" s="204"/>
      <c r="E23" s="204">
        <v>33378</v>
      </c>
      <c r="F23" s="276" t="s">
        <v>113</v>
      </c>
      <c r="G23" s="277" t="s">
        <v>3139</v>
      </c>
      <c r="H23" s="209" t="s">
        <v>18</v>
      </c>
      <c r="I23" s="210">
        <v>60</v>
      </c>
      <c r="J23" s="278">
        <v>90</v>
      </c>
      <c r="K23" s="279">
        <f t="shared" si="0"/>
        <v>210</v>
      </c>
      <c r="L23" s="267"/>
    </row>
    <row r="24" spans="1:12" s="301" customFormat="1" ht="15" customHeight="1">
      <c r="A24" s="115">
        <v>11</v>
      </c>
      <c r="B24" s="275" t="s">
        <v>2231</v>
      </c>
      <c r="C24" s="200" t="s">
        <v>3156</v>
      </c>
      <c r="D24" s="204">
        <v>33352</v>
      </c>
      <c r="E24" s="204"/>
      <c r="F24" s="276" t="s">
        <v>113</v>
      </c>
      <c r="G24" s="277" t="s">
        <v>3157</v>
      </c>
      <c r="H24" s="209" t="s">
        <v>18</v>
      </c>
      <c r="I24" s="210">
        <v>56</v>
      </c>
      <c r="J24" s="278">
        <v>88</v>
      </c>
      <c r="K24" s="279">
        <f t="shared" si="0"/>
        <v>200</v>
      </c>
      <c r="L24" s="267"/>
    </row>
    <row r="25" spans="1:12" s="301" customFormat="1" ht="15" customHeight="1">
      <c r="A25" s="115">
        <v>12</v>
      </c>
      <c r="B25" s="275" t="s">
        <v>2195</v>
      </c>
      <c r="C25" s="200" t="s">
        <v>3136</v>
      </c>
      <c r="D25" s="204">
        <v>33191</v>
      </c>
      <c r="E25" s="204"/>
      <c r="F25" s="276" t="s">
        <v>113</v>
      </c>
      <c r="G25" s="277" t="s">
        <v>3137</v>
      </c>
      <c r="H25" s="209" t="s">
        <v>18</v>
      </c>
      <c r="I25" s="210">
        <v>58</v>
      </c>
      <c r="J25" s="278">
        <v>82</v>
      </c>
      <c r="K25" s="279">
        <f t="shared" si="0"/>
        <v>198</v>
      </c>
      <c r="L25" s="267"/>
    </row>
    <row r="26" spans="1:12" s="301" customFormat="1" ht="15" customHeight="1">
      <c r="A26" s="115">
        <v>13</v>
      </c>
      <c r="B26" s="275" t="s">
        <v>2208</v>
      </c>
      <c r="C26" s="200" t="s">
        <v>3143</v>
      </c>
      <c r="D26" s="204">
        <v>33792</v>
      </c>
      <c r="E26" s="204"/>
      <c r="F26" s="276" t="s">
        <v>113</v>
      </c>
      <c r="G26" s="277" t="s">
        <v>3144</v>
      </c>
      <c r="H26" s="209" t="s">
        <v>18</v>
      </c>
      <c r="I26" s="210">
        <v>51</v>
      </c>
      <c r="J26" s="278">
        <v>94</v>
      </c>
      <c r="K26" s="279">
        <f t="shared" si="0"/>
        <v>196</v>
      </c>
      <c r="L26" s="267"/>
    </row>
    <row r="27" spans="1:12" s="301" customFormat="1" ht="15" customHeight="1">
      <c r="A27" s="115">
        <v>14</v>
      </c>
      <c r="B27" s="275" t="s">
        <v>900</v>
      </c>
      <c r="C27" s="200" t="s">
        <v>3166</v>
      </c>
      <c r="D27" s="204">
        <v>31150</v>
      </c>
      <c r="E27" s="204"/>
      <c r="F27" s="276" t="s">
        <v>113</v>
      </c>
      <c r="G27" s="277" t="s">
        <v>3167</v>
      </c>
      <c r="H27" s="209" t="s">
        <v>18</v>
      </c>
      <c r="I27" s="210">
        <v>57</v>
      </c>
      <c r="J27" s="278">
        <v>74</v>
      </c>
      <c r="K27" s="279">
        <f>(I27*2)+J27</f>
        <v>188</v>
      </c>
      <c r="L27" s="267"/>
    </row>
    <row r="28" spans="1:12" s="301" customFormat="1" ht="15" customHeight="1">
      <c r="A28" s="115">
        <v>15</v>
      </c>
      <c r="B28" s="275" t="s">
        <v>2226</v>
      </c>
      <c r="C28" s="200" t="s">
        <v>3152</v>
      </c>
      <c r="D28" s="204">
        <v>33553</v>
      </c>
      <c r="E28" s="204"/>
      <c r="F28" s="276" t="s">
        <v>113</v>
      </c>
      <c r="G28" s="277" t="s">
        <v>3153</v>
      </c>
      <c r="H28" s="209" t="s">
        <v>18</v>
      </c>
      <c r="I28" s="210">
        <v>50</v>
      </c>
      <c r="J28" s="278">
        <v>88</v>
      </c>
      <c r="K28" s="279">
        <f>(I28*2)+J28</f>
        <v>188</v>
      </c>
      <c r="L28" s="267"/>
    </row>
    <row r="29" spans="1:12" s="301" customFormat="1" ht="15" customHeight="1">
      <c r="A29" s="436" t="s">
        <v>399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8"/>
    </row>
    <row r="30" spans="1:12" s="301" customFormat="1" ht="15" customHeight="1">
      <c r="A30" s="115">
        <v>1</v>
      </c>
      <c r="B30" s="275" t="s">
        <v>2211</v>
      </c>
      <c r="C30" s="200" t="s">
        <v>3145</v>
      </c>
      <c r="D30" s="204"/>
      <c r="E30" s="204">
        <v>31347</v>
      </c>
      <c r="F30" s="276" t="s">
        <v>113</v>
      </c>
      <c r="G30" s="277" t="s">
        <v>3126</v>
      </c>
      <c r="H30" s="209" t="s">
        <v>49</v>
      </c>
      <c r="I30" s="210">
        <v>69</v>
      </c>
      <c r="J30" s="278">
        <v>88</v>
      </c>
      <c r="K30" s="279">
        <f t="shared" ref="K30:K36" si="1">(I30*2)+J30</f>
        <v>226</v>
      </c>
      <c r="L30" s="279"/>
    </row>
    <row r="31" spans="1:12" s="301" customFormat="1" ht="15" customHeight="1">
      <c r="A31" s="115">
        <f t="shared" ref="A31:A36" si="2">A30+1</f>
        <v>2</v>
      </c>
      <c r="B31" s="275" t="s">
        <v>2227</v>
      </c>
      <c r="C31" s="200" t="s">
        <v>3154</v>
      </c>
      <c r="D31" s="204">
        <v>33178</v>
      </c>
      <c r="E31" s="204"/>
      <c r="F31" s="276" t="s">
        <v>113</v>
      </c>
      <c r="G31" s="277" t="s">
        <v>3155</v>
      </c>
      <c r="H31" s="209" t="s">
        <v>49</v>
      </c>
      <c r="I31" s="210">
        <v>65</v>
      </c>
      <c r="J31" s="278">
        <v>92</v>
      </c>
      <c r="K31" s="279">
        <f t="shared" si="1"/>
        <v>222</v>
      </c>
      <c r="L31" s="279"/>
    </row>
    <row r="32" spans="1:12" s="301" customFormat="1" ht="15" customHeight="1">
      <c r="A32" s="115">
        <f t="shared" si="2"/>
        <v>3</v>
      </c>
      <c r="B32" s="275" t="s">
        <v>2223</v>
      </c>
      <c r="C32" s="200" t="s">
        <v>3150</v>
      </c>
      <c r="D32" s="204"/>
      <c r="E32" s="204">
        <v>31702</v>
      </c>
      <c r="F32" s="276" t="s">
        <v>113</v>
      </c>
      <c r="G32" s="277" t="s">
        <v>3151</v>
      </c>
      <c r="H32" s="209" t="s">
        <v>49</v>
      </c>
      <c r="I32" s="210">
        <v>50</v>
      </c>
      <c r="J32" s="278">
        <v>88</v>
      </c>
      <c r="K32" s="279">
        <f t="shared" si="1"/>
        <v>188</v>
      </c>
      <c r="L32" s="279"/>
    </row>
    <row r="33" spans="1:12" s="301" customFormat="1" ht="15" customHeight="1">
      <c r="A33" s="115">
        <f t="shared" si="2"/>
        <v>4</v>
      </c>
      <c r="B33" s="275" t="s">
        <v>888</v>
      </c>
      <c r="C33" s="200" t="s">
        <v>3160</v>
      </c>
      <c r="D33" s="204"/>
      <c r="E33" s="204">
        <v>31445</v>
      </c>
      <c r="F33" s="276" t="s">
        <v>113</v>
      </c>
      <c r="G33" s="277" t="s">
        <v>3135</v>
      </c>
      <c r="H33" s="209" t="s">
        <v>49</v>
      </c>
      <c r="I33" s="210">
        <v>50</v>
      </c>
      <c r="J33" s="278">
        <v>84</v>
      </c>
      <c r="K33" s="279">
        <f t="shared" si="1"/>
        <v>184</v>
      </c>
      <c r="L33" s="279"/>
    </row>
    <row r="34" spans="1:12" s="301" customFormat="1" ht="15" customHeight="1">
      <c r="A34" s="115">
        <f t="shared" si="2"/>
        <v>5</v>
      </c>
      <c r="B34" s="275" t="s">
        <v>2220</v>
      </c>
      <c r="C34" s="200" t="s">
        <v>3149</v>
      </c>
      <c r="D34" s="204">
        <v>30698</v>
      </c>
      <c r="E34" s="204"/>
      <c r="F34" s="276" t="s">
        <v>113</v>
      </c>
      <c r="G34" s="277" t="s">
        <v>3135</v>
      </c>
      <c r="H34" s="209" t="s">
        <v>49</v>
      </c>
      <c r="I34" s="210">
        <v>50</v>
      </c>
      <c r="J34" s="278">
        <v>80</v>
      </c>
      <c r="K34" s="279">
        <f t="shared" si="1"/>
        <v>180</v>
      </c>
      <c r="L34" s="279"/>
    </row>
    <row r="35" spans="1:12" s="301" customFormat="1" ht="15" customHeight="1">
      <c r="A35" s="115">
        <f t="shared" si="2"/>
        <v>6</v>
      </c>
      <c r="B35" s="275" t="s">
        <v>904</v>
      </c>
      <c r="C35" s="200" t="s">
        <v>3168</v>
      </c>
      <c r="D35" s="204"/>
      <c r="E35" s="204">
        <v>32761</v>
      </c>
      <c r="F35" s="276" t="s">
        <v>113</v>
      </c>
      <c r="G35" s="277" t="s">
        <v>3151</v>
      </c>
      <c r="H35" s="209" t="s">
        <v>49</v>
      </c>
      <c r="I35" s="210">
        <v>50</v>
      </c>
      <c r="J35" s="278">
        <v>72</v>
      </c>
      <c r="K35" s="279">
        <f t="shared" si="1"/>
        <v>172</v>
      </c>
      <c r="L35" s="279"/>
    </row>
    <row r="36" spans="1:12" s="301" customFormat="1" ht="15" customHeight="1">
      <c r="A36" s="115">
        <f t="shared" si="2"/>
        <v>7</v>
      </c>
      <c r="B36" s="275" t="s">
        <v>1162</v>
      </c>
      <c r="C36" s="200" t="s">
        <v>3134</v>
      </c>
      <c r="D36" s="204"/>
      <c r="E36" s="204">
        <v>33081</v>
      </c>
      <c r="F36" s="276" t="s">
        <v>113</v>
      </c>
      <c r="G36" s="277" t="s">
        <v>3135</v>
      </c>
      <c r="H36" s="209" t="s">
        <v>49</v>
      </c>
      <c r="I36" s="210">
        <v>32</v>
      </c>
      <c r="J36" s="278">
        <v>94</v>
      </c>
      <c r="K36" s="279">
        <f t="shared" si="1"/>
        <v>158</v>
      </c>
      <c r="L36" s="267"/>
    </row>
  </sheetData>
  <sortState ref="B27:K28">
    <sortCondition descending="1" ref="I27:I28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9:L29"/>
    <mergeCell ref="I4:I5"/>
    <mergeCell ref="J4:J5"/>
    <mergeCell ref="K4:K5"/>
    <mergeCell ref="L4:L5"/>
    <mergeCell ref="A6:L6"/>
    <mergeCell ref="A13:L13"/>
    <mergeCell ref="A9:L9"/>
  </mergeCells>
  <pageMargins left="0.2" right="0.2" top="0.28000000000000003" bottom="0.24" header="0.3" footer="0.3"/>
  <pageSetup paperSize="9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7" sqref="A7"/>
    </sheetView>
  </sheetViews>
  <sheetFormatPr defaultRowHeight="18.75"/>
  <cols>
    <col min="1" max="1" width="5.140625" style="304" bestFit="1" customWidth="1"/>
    <col min="2" max="2" width="5.5703125" style="304" bestFit="1" customWidth="1"/>
    <col min="3" max="3" width="22.140625" style="305" customWidth="1"/>
    <col min="4" max="4" width="11" style="306" customWidth="1"/>
    <col min="5" max="5" width="11.140625" style="304" customWidth="1"/>
    <col min="6" max="6" width="20.28515625" style="307" customWidth="1"/>
    <col min="7" max="7" width="22.7109375" style="307" customWidth="1"/>
    <col min="8" max="8" width="9.7109375" style="304" customWidth="1"/>
    <col min="9" max="9" width="9.7109375" style="308" customWidth="1"/>
    <col min="10" max="10" width="11.5703125" style="308" customWidth="1"/>
    <col min="11" max="11" width="8" style="308" customWidth="1"/>
    <col min="12" max="12" width="8.85546875" style="304" customWidth="1"/>
    <col min="13" max="16384" width="9.140625" style="304"/>
  </cols>
  <sheetData>
    <row r="1" spans="1:12" s="289" customFormat="1" ht="46.5" customHeight="1">
      <c r="A1" s="445" t="s">
        <v>650</v>
      </c>
      <c r="B1" s="445"/>
      <c r="C1" s="445"/>
      <c r="D1" s="445"/>
      <c r="E1" s="445"/>
      <c r="F1" s="309"/>
      <c r="G1" s="446"/>
      <c r="H1" s="446"/>
      <c r="I1" s="446"/>
      <c r="J1" s="446"/>
      <c r="K1" s="446"/>
      <c r="L1" s="446"/>
    </row>
    <row r="2" spans="1:12" s="289" customFormat="1" ht="55.5" customHeight="1">
      <c r="A2" s="451" t="s">
        <v>3636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292" customFormat="1" ht="12.75" customHeight="1">
      <c r="A3" s="290"/>
      <c r="B3" s="291"/>
      <c r="D3" s="291"/>
      <c r="E3" s="291"/>
      <c r="F3" s="290"/>
      <c r="G3" s="290"/>
      <c r="I3" s="293"/>
      <c r="J3" s="293"/>
      <c r="K3" s="294"/>
      <c r="L3" s="290"/>
    </row>
    <row r="4" spans="1:12" s="312" customFormat="1" ht="19.5" customHeight="1">
      <c r="A4" s="469" t="s">
        <v>1</v>
      </c>
      <c r="B4" s="471" t="s">
        <v>2</v>
      </c>
      <c r="C4" s="469" t="s">
        <v>3</v>
      </c>
      <c r="D4" s="471" t="s">
        <v>4</v>
      </c>
      <c r="E4" s="471"/>
      <c r="F4" s="469" t="s">
        <v>5</v>
      </c>
      <c r="G4" s="469" t="s">
        <v>6</v>
      </c>
      <c r="H4" s="469" t="s">
        <v>7</v>
      </c>
      <c r="I4" s="468" t="s">
        <v>8</v>
      </c>
      <c r="J4" s="468" t="s">
        <v>9</v>
      </c>
      <c r="K4" s="468" t="s">
        <v>10</v>
      </c>
      <c r="L4" s="484" t="s">
        <v>3584</v>
      </c>
    </row>
    <row r="5" spans="1:12" s="312" customFormat="1" ht="49.5" customHeight="1">
      <c r="A5" s="469"/>
      <c r="B5" s="471"/>
      <c r="C5" s="469"/>
      <c r="D5" s="274" t="s">
        <v>11</v>
      </c>
      <c r="E5" s="274" t="s">
        <v>12</v>
      </c>
      <c r="F5" s="469"/>
      <c r="G5" s="469"/>
      <c r="H5" s="469"/>
      <c r="I5" s="468"/>
      <c r="J5" s="468"/>
      <c r="K5" s="468"/>
      <c r="L5" s="484"/>
    </row>
    <row r="6" spans="1:12" s="295" customFormat="1" ht="20.100000000000001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295" customFormat="1" ht="20.100000000000001" customHeight="1">
      <c r="A7" s="115">
        <v>1</v>
      </c>
      <c r="B7" s="275" t="s">
        <v>1690</v>
      </c>
      <c r="C7" s="354" t="s">
        <v>3170</v>
      </c>
      <c r="D7" s="355">
        <v>25915</v>
      </c>
      <c r="E7" s="356"/>
      <c r="F7" s="115" t="s">
        <v>576</v>
      </c>
      <c r="G7" s="277" t="s">
        <v>3171</v>
      </c>
      <c r="H7" s="129" t="s">
        <v>18</v>
      </c>
      <c r="I7" s="130">
        <v>57</v>
      </c>
      <c r="J7" s="278">
        <v>74</v>
      </c>
      <c r="K7" s="285">
        <f>(I7*2)+J7</f>
        <v>188</v>
      </c>
      <c r="L7" s="287"/>
    </row>
    <row r="8" spans="1:12" s="299" customFormat="1" ht="20.100000000000001" customHeight="1">
      <c r="A8" s="436" t="s">
        <v>1166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8"/>
    </row>
    <row r="9" spans="1:12" s="301" customFormat="1" ht="20.100000000000001" customHeight="1">
      <c r="A9" s="115">
        <v>1</v>
      </c>
      <c r="B9" s="275" t="s">
        <v>2002</v>
      </c>
      <c r="C9" s="118" t="s">
        <v>3180</v>
      </c>
      <c r="D9" s="116">
        <v>33574</v>
      </c>
      <c r="E9" s="120"/>
      <c r="F9" s="276" t="s">
        <v>113</v>
      </c>
      <c r="G9" s="277" t="s">
        <v>3181</v>
      </c>
      <c r="H9" s="247" t="s">
        <v>18</v>
      </c>
      <c r="I9" s="248">
        <v>69</v>
      </c>
      <c r="J9" s="278">
        <v>100</v>
      </c>
      <c r="K9" s="279">
        <f t="shared" ref="K9:K14" si="0">(I9*2)+J9</f>
        <v>238</v>
      </c>
      <c r="L9" s="287"/>
    </row>
    <row r="10" spans="1:12" s="301" customFormat="1" ht="20.100000000000001" customHeight="1">
      <c r="A10" s="115">
        <v>2</v>
      </c>
      <c r="B10" s="275" t="s">
        <v>1260</v>
      </c>
      <c r="C10" s="118" t="s">
        <v>3174</v>
      </c>
      <c r="D10" s="120"/>
      <c r="E10" s="120">
        <v>30578</v>
      </c>
      <c r="F10" s="276" t="s">
        <v>113</v>
      </c>
      <c r="G10" s="277" t="s">
        <v>3175</v>
      </c>
      <c r="H10" s="247" t="s">
        <v>18</v>
      </c>
      <c r="I10" s="248">
        <v>65</v>
      </c>
      <c r="J10" s="278">
        <v>90</v>
      </c>
      <c r="K10" s="279">
        <f t="shared" si="0"/>
        <v>220</v>
      </c>
      <c r="L10" s="287"/>
    </row>
    <row r="11" spans="1:12" s="301" customFormat="1" ht="20.100000000000001" customHeight="1">
      <c r="A11" s="115">
        <v>3</v>
      </c>
      <c r="B11" s="275" t="s">
        <v>2006</v>
      </c>
      <c r="C11" s="118" t="s">
        <v>3182</v>
      </c>
      <c r="D11" s="120"/>
      <c r="E11" s="120">
        <v>33290</v>
      </c>
      <c r="F11" s="276" t="s">
        <v>113</v>
      </c>
      <c r="G11" s="277" t="s">
        <v>3183</v>
      </c>
      <c r="H11" s="247" t="s">
        <v>18</v>
      </c>
      <c r="I11" s="248">
        <v>60</v>
      </c>
      <c r="J11" s="278">
        <v>88</v>
      </c>
      <c r="K11" s="279">
        <f t="shared" si="0"/>
        <v>208</v>
      </c>
      <c r="L11" s="277"/>
    </row>
    <row r="12" spans="1:12" s="301" customFormat="1" ht="20.100000000000001" customHeight="1">
      <c r="A12" s="115">
        <v>4</v>
      </c>
      <c r="B12" s="275" t="s">
        <v>762</v>
      </c>
      <c r="C12" s="118" t="s">
        <v>3187</v>
      </c>
      <c r="D12" s="116">
        <v>1987</v>
      </c>
      <c r="E12" s="120"/>
      <c r="F12" s="115" t="s">
        <v>109</v>
      </c>
      <c r="G12" s="277" t="s">
        <v>3188</v>
      </c>
      <c r="H12" s="247" t="s">
        <v>18</v>
      </c>
      <c r="I12" s="248">
        <v>57</v>
      </c>
      <c r="J12" s="278">
        <v>92</v>
      </c>
      <c r="K12" s="279">
        <f t="shared" si="0"/>
        <v>206</v>
      </c>
      <c r="L12" s="277"/>
    </row>
    <row r="13" spans="1:12" s="301" customFormat="1" ht="20.100000000000001" customHeight="1">
      <c r="A13" s="115">
        <v>5</v>
      </c>
      <c r="B13" s="275" t="s">
        <v>754</v>
      </c>
      <c r="C13" s="118" t="s">
        <v>3184</v>
      </c>
      <c r="D13" s="116">
        <v>33210</v>
      </c>
      <c r="E13" s="120"/>
      <c r="F13" s="276" t="s">
        <v>113</v>
      </c>
      <c r="G13" s="277" t="s">
        <v>3173</v>
      </c>
      <c r="H13" s="247" t="s">
        <v>18</v>
      </c>
      <c r="I13" s="248">
        <v>56</v>
      </c>
      <c r="J13" s="278">
        <v>86</v>
      </c>
      <c r="K13" s="279">
        <f t="shared" si="0"/>
        <v>198</v>
      </c>
      <c r="L13" s="277"/>
    </row>
    <row r="14" spans="1:12" s="301" customFormat="1" ht="20.100000000000001" customHeight="1">
      <c r="A14" s="115">
        <v>6</v>
      </c>
      <c r="B14" s="275" t="s">
        <v>1257</v>
      </c>
      <c r="C14" s="118" t="s">
        <v>3172</v>
      </c>
      <c r="D14" s="120"/>
      <c r="E14" s="120">
        <v>33083</v>
      </c>
      <c r="F14" s="276" t="s">
        <v>113</v>
      </c>
      <c r="G14" s="277" t="s">
        <v>3173</v>
      </c>
      <c r="H14" s="247" t="s">
        <v>18</v>
      </c>
      <c r="I14" s="248">
        <v>56</v>
      </c>
      <c r="J14" s="278">
        <v>72</v>
      </c>
      <c r="K14" s="279">
        <f t="shared" si="0"/>
        <v>184</v>
      </c>
      <c r="L14" s="277"/>
    </row>
    <row r="15" spans="1:12" s="301" customFormat="1" ht="20.100000000000001" customHeight="1">
      <c r="A15" s="436" t="s">
        <v>1167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8"/>
    </row>
    <row r="16" spans="1:12" s="301" customFormat="1" ht="20.100000000000001" customHeight="1">
      <c r="A16" s="115">
        <v>1</v>
      </c>
      <c r="B16" s="275" t="s">
        <v>1999</v>
      </c>
      <c r="C16" s="118" t="s">
        <v>3178</v>
      </c>
      <c r="D16" s="116">
        <v>33430</v>
      </c>
      <c r="E16" s="116"/>
      <c r="F16" s="276" t="s">
        <v>113</v>
      </c>
      <c r="G16" s="277" t="s">
        <v>3179</v>
      </c>
      <c r="H16" s="247" t="s">
        <v>49</v>
      </c>
      <c r="I16" s="248">
        <v>58</v>
      </c>
      <c r="J16" s="278">
        <v>88</v>
      </c>
      <c r="K16" s="279">
        <f>(I16*2)+J16</f>
        <v>204</v>
      </c>
      <c r="L16" s="287"/>
    </row>
    <row r="17" spans="1:12" s="301" customFormat="1" ht="20.100000000000001" customHeight="1">
      <c r="A17" s="115">
        <f>A16+1</f>
        <v>2</v>
      </c>
      <c r="B17" s="275" t="s">
        <v>1264</v>
      </c>
      <c r="C17" s="118" t="s">
        <v>3176</v>
      </c>
      <c r="D17" s="116">
        <v>32856</v>
      </c>
      <c r="E17" s="116"/>
      <c r="F17" s="276" t="s">
        <v>113</v>
      </c>
      <c r="G17" s="277" t="s">
        <v>3177</v>
      </c>
      <c r="H17" s="247" t="s">
        <v>49</v>
      </c>
      <c r="I17" s="248">
        <v>55.5</v>
      </c>
      <c r="J17" s="278">
        <v>88</v>
      </c>
      <c r="K17" s="279">
        <f>(I17*2)+J17</f>
        <v>199</v>
      </c>
      <c r="L17" s="287"/>
    </row>
    <row r="18" spans="1:12" s="301" customFormat="1" ht="20.100000000000001" customHeight="1">
      <c r="A18" s="115">
        <f>A17+1</f>
        <v>3</v>
      </c>
      <c r="B18" s="275" t="s">
        <v>766</v>
      </c>
      <c r="C18" s="118" t="s">
        <v>3189</v>
      </c>
      <c r="D18" s="116">
        <v>33282</v>
      </c>
      <c r="E18" s="120"/>
      <c r="F18" s="276" t="s">
        <v>113</v>
      </c>
      <c r="G18" s="277" t="s">
        <v>3190</v>
      </c>
      <c r="H18" s="247" t="s">
        <v>49</v>
      </c>
      <c r="I18" s="248">
        <v>44</v>
      </c>
      <c r="J18" s="278">
        <v>80</v>
      </c>
      <c r="K18" s="279">
        <f>(I18*2)+J18</f>
        <v>168</v>
      </c>
      <c r="L18" s="277"/>
    </row>
    <row r="19" spans="1:12" s="301" customFormat="1" ht="20.100000000000001" customHeight="1">
      <c r="A19" s="115">
        <f>A18+1</f>
        <v>4</v>
      </c>
      <c r="B19" s="275" t="s">
        <v>758</v>
      </c>
      <c r="C19" s="118" t="s">
        <v>3185</v>
      </c>
      <c r="D19" s="116">
        <v>30693</v>
      </c>
      <c r="E19" s="120"/>
      <c r="F19" s="276" t="s">
        <v>113</v>
      </c>
      <c r="G19" s="277" t="s">
        <v>3186</v>
      </c>
      <c r="H19" s="247" t="s">
        <v>49</v>
      </c>
      <c r="I19" s="248">
        <v>40</v>
      </c>
      <c r="J19" s="278">
        <v>88</v>
      </c>
      <c r="K19" s="279">
        <f>(I19*2)+J19</f>
        <v>168</v>
      </c>
      <c r="L19" s="277"/>
    </row>
  </sheetData>
  <sortState ref="B18:K19">
    <sortCondition descending="1" ref="I18:I19"/>
  </sortState>
  <mergeCells count="17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5:L15"/>
    <mergeCell ref="I4:I5"/>
    <mergeCell ref="J4:J5"/>
    <mergeCell ref="K4:K5"/>
    <mergeCell ref="L4:L5"/>
    <mergeCell ref="A6:L6"/>
    <mergeCell ref="A8:L8"/>
  </mergeCells>
  <pageMargins left="0.2" right="0.2" top="0.38" bottom="0.35" header="0.3" footer="0.3"/>
  <pageSetup paperSize="9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C11" sqref="C11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1.140625" style="24" customWidth="1"/>
    <col min="4" max="4" width="11.85546875" style="25" bestFit="1" customWidth="1"/>
    <col min="5" max="5" width="10.7109375" style="23" customWidth="1"/>
    <col min="6" max="6" width="19.5703125" style="26" customWidth="1"/>
    <col min="7" max="7" width="23" style="26" customWidth="1"/>
    <col min="8" max="8" width="9.42578125" style="23" customWidth="1"/>
    <col min="9" max="9" width="9.7109375" style="27" customWidth="1"/>
    <col min="10" max="10" width="10.28515625" style="27" customWidth="1"/>
    <col min="11" max="11" width="8.5703125" style="27" customWidth="1"/>
    <col min="12" max="12" width="9.285156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59.25" customHeight="1">
      <c r="A2" s="451" t="s">
        <v>3637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8" t="s">
        <v>9</v>
      </c>
      <c r="K4" s="458" t="s">
        <v>10</v>
      </c>
      <c r="L4" s="459" t="s">
        <v>3584</v>
      </c>
    </row>
    <row r="5" spans="1:12" s="9" customFormat="1" ht="33" customHeight="1">
      <c r="A5" s="453"/>
      <c r="B5" s="454"/>
      <c r="C5" s="453"/>
      <c r="D5" s="166" t="s">
        <v>11</v>
      </c>
      <c r="E5" s="166" t="s">
        <v>12</v>
      </c>
      <c r="F5" s="453"/>
      <c r="G5" s="453"/>
      <c r="H5" s="453"/>
      <c r="I5" s="458"/>
      <c r="J5" s="458"/>
      <c r="K5" s="458"/>
      <c r="L5" s="459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15" customHeight="1">
      <c r="A7" s="37">
        <v>1</v>
      </c>
      <c r="B7" s="43" t="s">
        <v>3191</v>
      </c>
      <c r="C7" s="183" t="s">
        <v>3192</v>
      </c>
      <c r="D7" s="216" t="s">
        <v>3193</v>
      </c>
      <c r="E7" s="216"/>
      <c r="F7" s="34" t="s">
        <v>16</v>
      </c>
      <c r="G7" s="38" t="s">
        <v>3194</v>
      </c>
      <c r="H7" s="68" t="s">
        <v>18</v>
      </c>
      <c r="I7" s="69">
        <v>71</v>
      </c>
      <c r="J7" s="33">
        <v>84</v>
      </c>
      <c r="K7" s="60">
        <f>(I7*2)+J7</f>
        <v>226</v>
      </c>
      <c r="L7" s="271"/>
    </row>
    <row r="8" spans="1:12" s="32" customFormat="1" ht="15" customHeight="1">
      <c r="A8" s="37">
        <f>A7+1</f>
        <v>2</v>
      </c>
      <c r="B8" s="43" t="s">
        <v>1556</v>
      </c>
      <c r="C8" s="183" t="s">
        <v>3195</v>
      </c>
      <c r="D8" s="184" t="s">
        <v>3196</v>
      </c>
      <c r="E8" s="216"/>
      <c r="F8" s="37" t="s">
        <v>576</v>
      </c>
      <c r="G8" s="38" t="s">
        <v>3197</v>
      </c>
      <c r="H8" s="68" t="s">
        <v>18</v>
      </c>
      <c r="I8" s="69">
        <v>69</v>
      </c>
      <c r="J8" s="33">
        <v>72</v>
      </c>
      <c r="K8" s="60">
        <f>(I8*2)+J8</f>
        <v>210</v>
      </c>
      <c r="L8" s="271"/>
    </row>
    <row r="9" spans="1:12" s="32" customFormat="1" ht="15" customHeight="1">
      <c r="A9" s="37">
        <f>A8+1</f>
        <v>3</v>
      </c>
      <c r="B9" s="43" t="s">
        <v>1565</v>
      </c>
      <c r="C9" s="183" t="s">
        <v>3201</v>
      </c>
      <c r="D9" s="184" t="s">
        <v>3202</v>
      </c>
      <c r="E9" s="216"/>
      <c r="F9" s="34" t="s">
        <v>16</v>
      </c>
      <c r="G9" s="38" t="s">
        <v>3197</v>
      </c>
      <c r="H9" s="68" t="s">
        <v>18</v>
      </c>
      <c r="I9" s="69">
        <v>51</v>
      </c>
      <c r="J9" s="33">
        <v>90</v>
      </c>
      <c r="K9" s="60">
        <f>(I9*2)+J9</f>
        <v>192</v>
      </c>
      <c r="L9" s="61"/>
    </row>
    <row r="10" spans="1:12" s="32" customFormat="1" ht="15" customHeight="1">
      <c r="A10" s="419" t="s">
        <v>397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</row>
    <row r="11" spans="1:12" s="32" customFormat="1" ht="15" customHeight="1">
      <c r="A11" s="37">
        <v>1</v>
      </c>
      <c r="B11" s="43" t="s">
        <v>1561</v>
      </c>
      <c r="C11" s="183" t="s">
        <v>3198</v>
      </c>
      <c r="D11" s="184" t="s">
        <v>3199</v>
      </c>
      <c r="E11" s="216"/>
      <c r="F11" s="115" t="s">
        <v>3581</v>
      </c>
      <c r="G11" s="38" t="s">
        <v>3200</v>
      </c>
      <c r="H11" s="68" t="s">
        <v>49</v>
      </c>
      <c r="I11" s="69">
        <v>58</v>
      </c>
      <c r="J11" s="33">
        <v>62</v>
      </c>
      <c r="K11" s="60">
        <f>(I11*2)+J11</f>
        <v>178</v>
      </c>
      <c r="L11" s="271"/>
    </row>
    <row r="12" spans="1:12" s="41" customFormat="1" ht="15" customHeight="1">
      <c r="A12" s="455" t="s">
        <v>398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7"/>
    </row>
    <row r="13" spans="1:12" s="50" customFormat="1" ht="15" customHeight="1">
      <c r="A13" s="37">
        <v>1</v>
      </c>
      <c r="B13" s="43" t="s">
        <v>3218</v>
      </c>
      <c r="C13" s="183" t="s">
        <v>3219</v>
      </c>
      <c r="D13" s="216" t="s">
        <v>3220</v>
      </c>
      <c r="E13" s="216"/>
      <c r="F13" s="34" t="s">
        <v>113</v>
      </c>
      <c r="G13" s="38" t="s">
        <v>3221</v>
      </c>
      <c r="H13" s="188" t="s">
        <v>18</v>
      </c>
      <c r="I13" s="189">
        <v>63</v>
      </c>
      <c r="J13" s="33">
        <v>72</v>
      </c>
      <c r="K13" s="48">
        <f>(I13*2)+J13</f>
        <v>198</v>
      </c>
      <c r="L13" s="277"/>
    </row>
    <row r="14" spans="1:12" s="50" customFormat="1" ht="15" customHeight="1">
      <c r="A14" s="37">
        <v>2</v>
      </c>
      <c r="B14" s="43" t="s">
        <v>3203</v>
      </c>
      <c r="C14" s="183" t="s">
        <v>3204</v>
      </c>
      <c r="D14" s="184" t="s">
        <v>3205</v>
      </c>
      <c r="E14" s="216"/>
      <c r="F14" s="34" t="s">
        <v>113</v>
      </c>
      <c r="G14" s="38" t="s">
        <v>3206</v>
      </c>
      <c r="H14" s="188" t="s">
        <v>18</v>
      </c>
      <c r="I14" s="189">
        <v>61</v>
      </c>
      <c r="J14" s="33">
        <v>76</v>
      </c>
      <c r="K14" s="48">
        <f>(I14*2)+J14</f>
        <v>198</v>
      </c>
      <c r="L14" s="267"/>
    </row>
    <row r="15" spans="1:12" s="50" customFormat="1" ht="15" customHeight="1">
      <c r="A15" s="37">
        <v>3</v>
      </c>
      <c r="B15" s="43" t="s">
        <v>3207</v>
      </c>
      <c r="C15" s="183" t="s">
        <v>3208</v>
      </c>
      <c r="D15" s="184" t="s">
        <v>3209</v>
      </c>
      <c r="E15" s="216"/>
      <c r="F15" s="34" t="s">
        <v>113</v>
      </c>
      <c r="G15" s="38" t="s">
        <v>3210</v>
      </c>
      <c r="H15" s="188" t="s">
        <v>18</v>
      </c>
      <c r="I15" s="189">
        <v>52</v>
      </c>
      <c r="J15" s="33">
        <v>82</v>
      </c>
      <c r="K15" s="48">
        <f>(I15*2)+J15</f>
        <v>186</v>
      </c>
      <c r="L15" s="49"/>
    </row>
    <row r="16" spans="1:12" s="50" customFormat="1" ht="15" customHeight="1">
      <c r="A16" s="455" t="s">
        <v>399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7"/>
    </row>
    <row r="17" spans="1:12" s="50" customFormat="1" ht="15" customHeight="1">
      <c r="A17" s="37">
        <v>1</v>
      </c>
      <c r="B17" s="43" t="s">
        <v>3214</v>
      </c>
      <c r="C17" s="183" t="s">
        <v>3215</v>
      </c>
      <c r="D17" s="184"/>
      <c r="E17" s="216" t="s">
        <v>3216</v>
      </c>
      <c r="F17" s="34" t="s">
        <v>113</v>
      </c>
      <c r="G17" s="38" t="s">
        <v>3217</v>
      </c>
      <c r="H17" s="188" t="s">
        <v>49</v>
      </c>
      <c r="I17" s="189">
        <v>50</v>
      </c>
      <c r="J17" s="33">
        <v>78</v>
      </c>
      <c r="K17" s="48">
        <f>(I17*2)+J17</f>
        <v>178</v>
      </c>
      <c r="L17" s="38"/>
    </row>
    <row r="18" spans="1:12" s="50" customFormat="1" ht="15" customHeight="1">
      <c r="A18" s="37">
        <v>2</v>
      </c>
      <c r="B18" s="43" t="s">
        <v>3211</v>
      </c>
      <c r="C18" s="183" t="s">
        <v>3212</v>
      </c>
      <c r="D18" s="184"/>
      <c r="E18" s="184" t="s">
        <v>3213</v>
      </c>
      <c r="F18" s="34" t="s">
        <v>113</v>
      </c>
      <c r="G18" s="38" t="s">
        <v>3206</v>
      </c>
      <c r="H18" s="188" t="s">
        <v>49</v>
      </c>
      <c r="I18" s="189">
        <v>44</v>
      </c>
      <c r="J18" s="33">
        <v>84</v>
      </c>
      <c r="K18" s="48">
        <f>(I18*2)+J18</f>
        <v>172</v>
      </c>
      <c r="L18" s="49"/>
    </row>
  </sheetData>
  <sortState ref="B13:K14">
    <sortCondition descending="1" ref="I13:I14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6:L16"/>
    <mergeCell ref="I4:I5"/>
    <mergeCell ref="J4:J5"/>
    <mergeCell ref="K4:K5"/>
    <mergeCell ref="L4:L5"/>
    <mergeCell ref="A6:L6"/>
    <mergeCell ref="A12:L12"/>
    <mergeCell ref="A10:L10"/>
  </mergeCells>
  <pageMargins left="0.2" right="0.2" top="0.3" bottom="0.75" header="0.3" footer="0.3"/>
  <pageSetup paperSize="9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4" workbookViewId="0">
      <selection activeCell="A17" sqref="A17"/>
    </sheetView>
  </sheetViews>
  <sheetFormatPr defaultRowHeight="18.75"/>
  <cols>
    <col min="1" max="1" width="5.140625" style="304" bestFit="1" customWidth="1"/>
    <col min="2" max="2" width="5.5703125" style="304" bestFit="1" customWidth="1"/>
    <col min="3" max="3" width="21.5703125" style="305" customWidth="1"/>
    <col min="4" max="4" width="11.85546875" style="306" bestFit="1" customWidth="1"/>
    <col min="5" max="5" width="11.85546875" style="304" bestFit="1" customWidth="1"/>
    <col min="6" max="6" width="18.28515625" style="307" customWidth="1"/>
    <col min="7" max="7" width="23.7109375" style="307" customWidth="1"/>
    <col min="8" max="8" width="9.7109375" style="304" customWidth="1"/>
    <col min="9" max="9" width="9.7109375" style="308" customWidth="1"/>
    <col min="10" max="10" width="12.42578125" style="308" customWidth="1"/>
    <col min="11" max="11" width="8.140625" style="308" customWidth="1"/>
    <col min="12" max="12" width="9" style="304" customWidth="1"/>
    <col min="13" max="16384" width="9.140625" style="304"/>
  </cols>
  <sheetData>
    <row r="1" spans="1:12" s="315" customFormat="1" ht="46.5" customHeight="1">
      <c r="A1" s="485" t="s">
        <v>3571</v>
      </c>
      <c r="B1" s="485"/>
      <c r="C1" s="485"/>
      <c r="D1" s="485"/>
      <c r="E1" s="485"/>
      <c r="F1" s="314"/>
      <c r="G1" s="479"/>
      <c r="H1" s="479"/>
      <c r="I1" s="479"/>
      <c r="J1" s="479"/>
      <c r="K1" s="479"/>
      <c r="L1" s="479"/>
    </row>
    <row r="2" spans="1:12" s="315" customFormat="1" ht="56.25" customHeight="1">
      <c r="A2" s="451" t="s">
        <v>3638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316" customFormat="1" ht="12.75" customHeight="1">
      <c r="A3" s="304"/>
      <c r="B3" s="306"/>
      <c r="D3" s="306"/>
      <c r="E3" s="306"/>
      <c r="F3" s="304"/>
      <c r="G3" s="304"/>
      <c r="I3" s="317"/>
      <c r="J3" s="317"/>
      <c r="K3" s="308"/>
      <c r="L3" s="304"/>
    </row>
    <row r="4" spans="1:12" s="269" customFormat="1" ht="19.5" customHeight="1">
      <c r="A4" s="469" t="s">
        <v>1</v>
      </c>
      <c r="B4" s="471" t="s">
        <v>2</v>
      </c>
      <c r="C4" s="469" t="s">
        <v>3</v>
      </c>
      <c r="D4" s="471" t="s">
        <v>4</v>
      </c>
      <c r="E4" s="471"/>
      <c r="F4" s="469" t="s">
        <v>5</v>
      </c>
      <c r="G4" s="469" t="s">
        <v>6</v>
      </c>
      <c r="H4" s="469" t="s">
        <v>7</v>
      </c>
      <c r="I4" s="468" t="s">
        <v>8</v>
      </c>
      <c r="J4" s="468" t="s">
        <v>9</v>
      </c>
      <c r="K4" s="468" t="s">
        <v>10</v>
      </c>
      <c r="L4" s="484" t="s">
        <v>3584</v>
      </c>
    </row>
    <row r="5" spans="1:12" s="269" customFormat="1" ht="49.5" customHeight="1">
      <c r="A5" s="469"/>
      <c r="B5" s="471"/>
      <c r="C5" s="469"/>
      <c r="D5" s="274" t="s">
        <v>11</v>
      </c>
      <c r="E5" s="274" t="s">
        <v>12</v>
      </c>
      <c r="F5" s="469"/>
      <c r="G5" s="469"/>
      <c r="H5" s="469"/>
      <c r="I5" s="468"/>
      <c r="J5" s="468"/>
      <c r="K5" s="468"/>
      <c r="L5" s="484"/>
    </row>
    <row r="6" spans="1:12" s="301" customFormat="1" ht="20.100000000000001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301" customFormat="1" ht="20.100000000000001" customHeight="1">
      <c r="A7" s="115">
        <v>1</v>
      </c>
      <c r="B7" s="275" t="s">
        <v>3222</v>
      </c>
      <c r="C7" s="349" t="s">
        <v>3223</v>
      </c>
      <c r="D7" s="114" t="s">
        <v>3224</v>
      </c>
      <c r="E7" s="114"/>
      <c r="F7" s="115" t="s">
        <v>576</v>
      </c>
      <c r="G7" s="277" t="s">
        <v>3225</v>
      </c>
      <c r="H7" s="129" t="s">
        <v>18</v>
      </c>
      <c r="I7" s="130">
        <v>53</v>
      </c>
      <c r="J7" s="278">
        <v>46</v>
      </c>
      <c r="K7" s="279">
        <f>(I7*2)+J7</f>
        <v>152</v>
      </c>
      <c r="L7" s="277"/>
    </row>
    <row r="8" spans="1:12" s="299" customFormat="1" ht="20.100000000000001" customHeight="1">
      <c r="A8" s="441" t="s">
        <v>1166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</row>
    <row r="9" spans="1:12" s="301" customFormat="1" ht="20.100000000000001" customHeight="1">
      <c r="A9" s="115">
        <v>1</v>
      </c>
      <c r="B9" s="275" t="s">
        <v>375</v>
      </c>
      <c r="C9" s="350" t="s">
        <v>3258</v>
      </c>
      <c r="D9" s="116"/>
      <c r="E9" s="116" t="s">
        <v>3259</v>
      </c>
      <c r="F9" s="276" t="s">
        <v>113</v>
      </c>
      <c r="G9" s="277" t="s">
        <v>3260</v>
      </c>
      <c r="H9" s="351" t="s">
        <v>18</v>
      </c>
      <c r="I9" s="248">
        <v>75</v>
      </c>
      <c r="J9" s="278">
        <v>88</v>
      </c>
      <c r="K9" s="279">
        <f t="shared" ref="K9:K17" si="0">(I9*2)+J9</f>
        <v>238</v>
      </c>
      <c r="L9" s="277"/>
    </row>
    <row r="10" spans="1:12" s="301" customFormat="1" ht="20.100000000000001" customHeight="1">
      <c r="A10" s="115">
        <v>2</v>
      </c>
      <c r="B10" s="275" t="s">
        <v>349</v>
      </c>
      <c r="C10" s="350" t="s">
        <v>3232</v>
      </c>
      <c r="D10" s="116"/>
      <c r="E10" s="116" t="s">
        <v>3233</v>
      </c>
      <c r="F10" s="276" t="s">
        <v>113</v>
      </c>
      <c r="G10" s="277" t="s">
        <v>3234</v>
      </c>
      <c r="H10" s="351" t="s">
        <v>18</v>
      </c>
      <c r="I10" s="248">
        <v>72</v>
      </c>
      <c r="J10" s="278">
        <v>80</v>
      </c>
      <c r="K10" s="279">
        <f t="shared" si="0"/>
        <v>224</v>
      </c>
      <c r="L10" s="277"/>
    </row>
    <row r="11" spans="1:12" s="301" customFormat="1" ht="20.100000000000001" customHeight="1">
      <c r="A11" s="115">
        <v>3</v>
      </c>
      <c r="B11" s="275" t="s">
        <v>360</v>
      </c>
      <c r="C11" s="350" t="s">
        <v>3243</v>
      </c>
      <c r="D11" s="116" t="s">
        <v>3244</v>
      </c>
      <c r="E11" s="116"/>
      <c r="F11" s="276" t="s">
        <v>113</v>
      </c>
      <c r="G11" s="277" t="s">
        <v>3245</v>
      </c>
      <c r="H11" s="351" t="s">
        <v>18</v>
      </c>
      <c r="I11" s="248">
        <v>70</v>
      </c>
      <c r="J11" s="278">
        <v>84</v>
      </c>
      <c r="K11" s="279">
        <f t="shared" si="0"/>
        <v>224</v>
      </c>
      <c r="L11" s="277"/>
    </row>
    <row r="12" spans="1:12" s="301" customFormat="1" ht="20.100000000000001" customHeight="1">
      <c r="A12" s="115">
        <v>4</v>
      </c>
      <c r="B12" s="275" t="s">
        <v>385</v>
      </c>
      <c r="C12" s="350" t="s">
        <v>3267</v>
      </c>
      <c r="D12" s="116"/>
      <c r="E12" s="116" t="s">
        <v>3268</v>
      </c>
      <c r="F12" s="276" t="s">
        <v>113</v>
      </c>
      <c r="G12" s="277" t="s">
        <v>3251</v>
      </c>
      <c r="H12" s="351" t="s">
        <v>18</v>
      </c>
      <c r="I12" s="248">
        <v>66</v>
      </c>
      <c r="J12" s="278">
        <v>90</v>
      </c>
      <c r="K12" s="279">
        <f t="shared" si="0"/>
        <v>222</v>
      </c>
      <c r="L12" s="277"/>
    </row>
    <row r="13" spans="1:12" s="301" customFormat="1" ht="20.100000000000001" customHeight="1">
      <c r="A13" s="115">
        <v>5</v>
      </c>
      <c r="B13" s="275" t="s">
        <v>352</v>
      </c>
      <c r="C13" s="350" t="s">
        <v>3235</v>
      </c>
      <c r="D13" s="116" t="s">
        <v>3236</v>
      </c>
      <c r="E13" s="116"/>
      <c r="F13" s="276" t="s">
        <v>113</v>
      </c>
      <c r="G13" s="352" t="s">
        <v>3237</v>
      </c>
      <c r="H13" s="351" t="s">
        <v>18</v>
      </c>
      <c r="I13" s="248">
        <v>60</v>
      </c>
      <c r="J13" s="278">
        <v>90</v>
      </c>
      <c r="K13" s="279">
        <f t="shared" si="0"/>
        <v>210</v>
      </c>
      <c r="L13" s="277"/>
    </row>
    <row r="14" spans="1:12" s="301" customFormat="1" ht="20.100000000000001" customHeight="1">
      <c r="A14" s="115">
        <v>6</v>
      </c>
      <c r="B14" s="275" t="s">
        <v>344</v>
      </c>
      <c r="C14" s="350" t="s">
        <v>3226</v>
      </c>
      <c r="D14" s="116" t="s">
        <v>3227</v>
      </c>
      <c r="E14" s="116"/>
      <c r="F14" s="276" t="s">
        <v>113</v>
      </c>
      <c r="G14" s="277" t="s">
        <v>3228</v>
      </c>
      <c r="H14" s="351" t="s">
        <v>18</v>
      </c>
      <c r="I14" s="248">
        <v>54</v>
      </c>
      <c r="J14" s="278">
        <v>92</v>
      </c>
      <c r="K14" s="279">
        <f t="shared" si="0"/>
        <v>200</v>
      </c>
      <c r="L14" s="277"/>
    </row>
    <row r="15" spans="1:12" s="301" customFormat="1" ht="20.100000000000001" customHeight="1">
      <c r="A15" s="115">
        <v>7</v>
      </c>
      <c r="B15" s="275" t="s">
        <v>388</v>
      </c>
      <c r="C15" s="350" t="s">
        <v>3269</v>
      </c>
      <c r="D15" s="116" t="s">
        <v>3270</v>
      </c>
      <c r="E15" s="116"/>
      <c r="F15" s="276" t="s">
        <v>113</v>
      </c>
      <c r="G15" s="277" t="s">
        <v>3228</v>
      </c>
      <c r="H15" s="351" t="s">
        <v>18</v>
      </c>
      <c r="I15" s="248">
        <v>56</v>
      </c>
      <c r="J15" s="278">
        <v>82</v>
      </c>
      <c r="K15" s="279">
        <f t="shared" si="0"/>
        <v>194</v>
      </c>
      <c r="L15" s="277"/>
    </row>
    <row r="16" spans="1:12" s="301" customFormat="1" ht="20.100000000000001" customHeight="1">
      <c r="A16" s="115">
        <v>8</v>
      </c>
      <c r="B16" s="275" t="s">
        <v>347</v>
      </c>
      <c r="C16" s="350" t="s">
        <v>3229</v>
      </c>
      <c r="D16" s="116" t="s">
        <v>3230</v>
      </c>
      <c r="E16" s="116"/>
      <c r="F16" s="276" t="s">
        <v>113</v>
      </c>
      <c r="G16" s="277" t="s">
        <v>3231</v>
      </c>
      <c r="H16" s="351" t="s">
        <v>18</v>
      </c>
      <c r="I16" s="248">
        <v>50</v>
      </c>
      <c r="J16" s="278">
        <v>88</v>
      </c>
      <c r="K16" s="279">
        <f t="shared" si="0"/>
        <v>188</v>
      </c>
      <c r="L16" s="277"/>
    </row>
    <row r="17" spans="1:12" s="301" customFormat="1" ht="20.100000000000001" customHeight="1">
      <c r="A17" s="115">
        <v>9</v>
      </c>
      <c r="B17" s="275" t="s">
        <v>369</v>
      </c>
      <c r="C17" s="350" t="s">
        <v>3253</v>
      </c>
      <c r="D17" s="116" t="s">
        <v>3254</v>
      </c>
      <c r="E17" s="116"/>
      <c r="F17" s="276" t="s">
        <v>113</v>
      </c>
      <c r="G17" s="277" t="s">
        <v>3228</v>
      </c>
      <c r="H17" s="351" t="s">
        <v>18</v>
      </c>
      <c r="I17" s="248">
        <v>50</v>
      </c>
      <c r="J17" s="278">
        <v>82</v>
      </c>
      <c r="K17" s="279">
        <f t="shared" si="0"/>
        <v>182</v>
      </c>
      <c r="L17" s="277"/>
    </row>
    <row r="18" spans="1:12" s="353" customFormat="1" ht="20.100000000000001" customHeight="1">
      <c r="A18" s="441" t="s">
        <v>1167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</row>
    <row r="19" spans="1:12" s="301" customFormat="1" ht="20.100000000000001" customHeight="1">
      <c r="A19" s="115">
        <v>1</v>
      </c>
      <c r="B19" s="275" t="s">
        <v>364</v>
      </c>
      <c r="C19" s="350" t="s">
        <v>3249</v>
      </c>
      <c r="D19" s="116"/>
      <c r="E19" s="116" t="s">
        <v>3250</v>
      </c>
      <c r="F19" s="276" t="s">
        <v>113</v>
      </c>
      <c r="G19" s="277" t="s">
        <v>3251</v>
      </c>
      <c r="H19" s="351" t="s">
        <v>49</v>
      </c>
      <c r="I19" s="248">
        <v>65</v>
      </c>
      <c r="J19" s="278">
        <v>80</v>
      </c>
      <c r="K19" s="279">
        <f t="shared" ref="K19:K25" si="1">(I19*2)+J19</f>
        <v>210</v>
      </c>
      <c r="L19" s="277"/>
    </row>
    <row r="20" spans="1:12" s="301" customFormat="1" ht="20.100000000000001" customHeight="1">
      <c r="A20" s="115">
        <f>A19+1</f>
        <v>2</v>
      </c>
      <c r="B20" s="275" t="s">
        <v>355</v>
      </c>
      <c r="C20" s="350" t="s">
        <v>3238</v>
      </c>
      <c r="D20" s="116" t="s">
        <v>3239</v>
      </c>
      <c r="E20" s="116"/>
      <c r="F20" s="276" t="s">
        <v>113</v>
      </c>
      <c r="G20" s="277" t="s">
        <v>3240</v>
      </c>
      <c r="H20" s="351" t="s">
        <v>49</v>
      </c>
      <c r="I20" s="248">
        <v>60</v>
      </c>
      <c r="J20" s="278">
        <v>80</v>
      </c>
      <c r="K20" s="279">
        <f t="shared" si="1"/>
        <v>200</v>
      </c>
      <c r="L20" s="277"/>
    </row>
    <row r="21" spans="1:12" s="301" customFormat="1" ht="20.100000000000001" customHeight="1">
      <c r="A21" s="115">
        <f t="shared" ref="A21:A27" si="2">A20+1</f>
        <v>3</v>
      </c>
      <c r="B21" s="275" t="s">
        <v>358</v>
      </c>
      <c r="C21" s="350" t="s">
        <v>3241</v>
      </c>
      <c r="D21" s="116" t="s">
        <v>3242</v>
      </c>
      <c r="E21" s="116"/>
      <c r="F21" s="276" t="s">
        <v>113</v>
      </c>
      <c r="G21" s="277" t="s">
        <v>3234</v>
      </c>
      <c r="H21" s="351" t="s">
        <v>49</v>
      </c>
      <c r="I21" s="248">
        <v>63</v>
      </c>
      <c r="J21" s="278">
        <v>72</v>
      </c>
      <c r="K21" s="279">
        <f t="shared" si="1"/>
        <v>198</v>
      </c>
      <c r="L21" s="277"/>
    </row>
    <row r="22" spans="1:12" s="301" customFormat="1" ht="20.100000000000001" customHeight="1">
      <c r="A22" s="115">
        <f t="shared" si="2"/>
        <v>4</v>
      </c>
      <c r="B22" s="275" t="s">
        <v>362</v>
      </c>
      <c r="C22" s="350" t="s">
        <v>3246</v>
      </c>
      <c r="D22" s="116"/>
      <c r="E22" s="116" t="s">
        <v>3247</v>
      </c>
      <c r="F22" s="276" t="s">
        <v>113</v>
      </c>
      <c r="G22" s="277" t="s">
        <v>3248</v>
      </c>
      <c r="H22" s="351" t="s">
        <v>49</v>
      </c>
      <c r="I22" s="248">
        <v>64.5</v>
      </c>
      <c r="J22" s="278">
        <v>68</v>
      </c>
      <c r="K22" s="279">
        <f t="shared" si="1"/>
        <v>197</v>
      </c>
      <c r="L22" s="277"/>
    </row>
    <row r="23" spans="1:12" s="320" customFormat="1" ht="20.100000000000001" customHeight="1">
      <c r="A23" s="115">
        <f t="shared" si="2"/>
        <v>5</v>
      </c>
      <c r="B23" s="275" t="s">
        <v>372</v>
      </c>
      <c r="C23" s="350" t="s">
        <v>3255</v>
      </c>
      <c r="D23" s="116" t="s">
        <v>3256</v>
      </c>
      <c r="E23" s="116"/>
      <c r="F23" s="276" t="s">
        <v>113</v>
      </c>
      <c r="G23" s="277" t="s">
        <v>3257</v>
      </c>
      <c r="H23" s="351" t="s">
        <v>49</v>
      </c>
      <c r="I23" s="248">
        <v>53</v>
      </c>
      <c r="J23" s="278">
        <v>90</v>
      </c>
      <c r="K23" s="279">
        <f t="shared" si="1"/>
        <v>196</v>
      </c>
      <c r="L23" s="277"/>
    </row>
    <row r="24" spans="1:12" s="301" customFormat="1" ht="20.100000000000001" customHeight="1">
      <c r="A24" s="115">
        <f t="shared" si="2"/>
        <v>6</v>
      </c>
      <c r="B24" s="275" t="s">
        <v>380</v>
      </c>
      <c r="C24" s="350" t="s">
        <v>3262</v>
      </c>
      <c r="D24" s="116" t="s">
        <v>3263</v>
      </c>
      <c r="E24" s="116"/>
      <c r="F24" s="276" t="s">
        <v>113</v>
      </c>
      <c r="G24" s="277" t="s">
        <v>3234</v>
      </c>
      <c r="H24" s="351" t="s">
        <v>49</v>
      </c>
      <c r="I24" s="248">
        <v>52</v>
      </c>
      <c r="J24" s="278">
        <v>84</v>
      </c>
      <c r="K24" s="279">
        <f t="shared" si="1"/>
        <v>188</v>
      </c>
      <c r="L24" s="277"/>
    </row>
    <row r="25" spans="1:12" s="301" customFormat="1" ht="20.100000000000001" customHeight="1">
      <c r="A25" s="115">
        <f t="shared" si="2"/>
        <v>7</v>
      </c>
      <c r="B25" s="275" t="s">
        <v>377</v>
      </c>
      <c r="C25" s="350" t="s">
        <v>1326</v>
      </c>
      <c r="D25" s="116" t="s">
        <v>3261</v>
      </c>
      <c r="E25" s="116"/>
      <c r="F25" s="276" t="s">
        <v>113</v>
      </c>
      <c r="G25" s="277" t="s">
        <v>3237</v>
      </c>
      <c r="H25" s="351" t="s">
        <v>49</v>
      </c>
      <c r="I25" s="248">
        <v>50</v>
      </c>
      <c r="J25" s="278">
        <v>82</v>
      </c>
      <c r="K25" s="279">
        <f t="shared" si="1"/>
        <v>182</v>
      </c>
      <c r="L25" s="277"/>
    </row>
    <row r="26" spans="1:12" s="301" customFormat="1" ht="20.100000000000001" customHeight="1">
      <c r="A26" s="115">
        <f t="shared" si="2"/>
        <v>8</v>
      </c>
      <c r="B26" s="275" t="s">
        <v>383</v>
      </c>
      <c r="C26" s="350" t="s">
        <v>3264</v>
      </c>
      <c r="D26" s="116" t="s">
        <v>3265</v>
      </c>
      <c r="E26" s="116"/>
      <c r="F26" s="276" t="s">
        <v>113</v>
      </c>
      <c r="G26" s="277" t="s">
        <v>3266</v>
      </c>
      <c r="H26" s="351" t="s">
        <v>49</v>
      </c>
      <c r="I26" s="248">
        <v>50</v>
      </c>
      <c r="J26" s="278">
        <v>74</v>
      </c>
      <c r="K26" s="279">
        <f>(I26*2)+J26</f>
        <v>174</v>
      </c>
      <c r="L26" s="277"/>
    </row>
    <row r="27" spans="1:12" s="301" customFormat="1" ht="20.100000000000001" customHeight="1">
      <c r="A27" s="115">
        <f t="shared" si="2"/>
        <v>9</v>
      </c>
      <c r="B27" s="275" t="s">
        <v>367</v>
      </c>
      <c r="C27" s="350" t="s">
        <v>1241</v>
      </c>
      <c r="D27" s="116"/>
      <c r="E27" s="116" t="s">
        <v>3230</v>
      </c>
      <c r="F27" s="276" t="s">
        <v>113</v>
      </c>
      <c r="G27" s="277" t="s">
        <v>3252</v>
      </c>
      <c r="H27" s="351" t="s">
        <v>49</v>
      </c>
      <c r="I27" s="248">
        <v>42</v>
      </c>
      <c r="J27" s="278">
        <v>90</v>
      </c>
      <c r="K27" s="279">
        <f>(I27*2)+J27</f>
        <v>174</v>
      </c>
      <c r="L27" s="277"/>
    </row>
  </sheetData>
  <sortState ref="B26:K27">
    <sortCondition descending="1" ref="I26:I27"/>
  </sortState>
  <mergeCells count="17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8:L18"/>
    <mergeCell ref="I4:I5"/>
    <mergeCell ref="J4:J5"/>
    <mergeCell ref="K4:K5"/>
    <mergeCell ref="L4:L5"/>
    <mergeCell ref="A6:L6"/>
    <mergeCell ref="A8:L8"/>
  </mergeCells>
  <pageMargins left="0.2" right="0.2" top="0.33" bottom="0.28999999999999998" header="0.3" footer="0.3"/>
  <pageSetup paperSize="9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A13" sqref="A13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18.42578125" style="24" customWidth="1"/>
    <col min="4" max="4" width="11.85546875" style="25" bestFit="1" customWidth="1"/>
    <col min="5" max="5" width="11.85546875" style="23" bestFit="1" customWidth="1"/>
    <col min="6" max="6" width="20.85546875" style="26" customWidth="1"/>
    <col min="7" max="7" width="23.7109375" style="26" customWidth="1"/>
    <col min="8" max="8" width="9.7109375" style="23" customWidth="1"/>
    <col min="9" max="9" width="9.7109375" style="27" customWidth="1"/>
    <col min="10" max="10" width="12.42578125" style="27" customWidth="1"/>
    <col min="11" max="11" width="8.140625" style="27" customWidth="1"/>
    <col min="12" max="12" width="8" style="23" customWidth="1"/>
    <col min="13" max="16384" width="9.140625" style="23"/>
  </cols>
  <sheetData>
    <row r="1" spans="1:12" s="344" customFormat="1" ht="46.5" customHeight="1">
      <c r="A1" s="472" t="s">
        <v>3571</v>
      </c>
      <c r="B1" s="472"/>
      <c r="C1" s="472"/>
      <c r="D1" s="472"/>
      <c r="E1" s="472"/>
      <c r="F1" s="348"/>
      <c r="G1" s="473"/>
      <c r="H1" s="473"/>
      <c r="I1" s="473"/>
      <c r="J1" s="473"/>
      <c r="K1" s="473"/>
      <c r="L1" s="473"/>
    </row>
    <row r="2" spans="1:12" s="344" customFormat="1" ht="59.25" customHeight="1">
      <c r="A2" s="451" t="s">
        <v>3639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273" customFormat="1" ht="12.75" customHeight="1">
      <c r="A3" s="23"/>
      <c r="B3" s="25"/>
      <c r="D3" s="25"/>
      <c r="E3" s="25"/>
      <c r="F3" s="23"/>
      <c r="G3" s="23"/>
      <c r="I3" s="345"/>
      <c r="J3" s="345"/>
      <c r="K3" s="27"/>
      <c r="L3" s="23"/>
    </row>
    <row r="4" spans="1:12" s="14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8" t="s">
        <v>9</v>
      </c>
      <c r="K4" s="458" t="s">
        <v>10</v>
      </c>
      <c r="L4" s="484" t="s">
        <v>3584</v>
      </c>
    </row>
    <row r="5" spans="1:12" s="14" customFormat="1" ht="54.75" customHeight="1">
      <c r="A5" s="453"/>
      <c r="B5" s="454"/>
      <c r="C5" s="453"/>
      <c r="D5" s="265" t="s">
        <v>11</v>
      </c>
      <c r="E5" s="265" t="s">
        <v>12</v>
      </c>
      <c r="F5" s="453"/>
      <c r="G5" s="453"/>
      <c r="H5" s="453"/>
      <c r="I5" s="458"/>
      <c r="J5" s="458"/>
      <c r="K5" s="458"/>
      <c r="L5" s="484"/>
    </row>
    <row r="6" spans="1:12" s="50" customFormat="1" ht="20.100000000000001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50" customFormat="1" ht="20.100000000000001" customHeight="1">
      <c r="A7" s="37">
        <v>1</v>
      </c>
      <c r="B7" s="43" t="s">
        <v>1569</v>
      </c>
      <c r="C7" s="62" t="s">
        <v>3271</v>
      </c>
      <c r="D7" s="70">
        <v>29855</v>
      </c>
      <c r="E7" s="70"/>
      <c r="F7" s="34" t="s">
        <v>16</v>
      </c>
      <c r="G7" s="38" t="s">
        <v>3272</v>
      </c>
      <c r="H7" s="68" t="s">
        <v>18</v>
      </c>
      <c r="I7" s="69">
        <v>80</v>
      </c>
      <c r="J7" s="33">
        <v>82</v>
      </c>
      <c r="K7" s="48">
        <f>(I7*2)+J7</f>
        <v>242</v>
      </c>
      <c r="L7" s="38"/>
    </row>
    <row r="8" spans="1:12" s="50" customFormat="1" ht="20.100000000000001" customHeight="1">
      <c r="A8" s="37">
        <f t="shared" ref="A8:A13" si="0">A7+1</f>
        <v>2</v>
      </c>
      <c r="B8" s="43" t="s">
        <v>1577</v>
      </c>
      <c r="C8" s="62" t="s">
        <v>3275</v>
      </c>
      <c r="D8" s="70">
        <v>30375</v>
      </c>
      <c r="E8" s="70"/>
      <c r="F8" s="34" t="s">
        <v>16</v>
      </c>
      <c r="G8" s="38" t="s">
        <v>3276</v>
      </c>
      <c r="H8" s="68" t="s">
        <v>18</v>
      </c>
      <c r="I8" s="69">
        <v>75</v>
      </c>
      <c r="J8" s="33">
        <v>80</v>
      </c>
      <c r="K8" s="48">
        <f>(I8*2)+J8</f>
        <v>230</v>
      </c>
      <c r="L8" s="38"/>
    </row>
    <row r="9" spans="1:12" s="50" customFormat="1" ht="20.100000000000001" customHeight="1">
      <c r="A9" s="37">
        <f t="shared" si="0"/>
        <v>3</v>
      </c>
      <c r="B9" s="43" t="s">
        <v>1581</v>
      </c>
      <c r="C9" s="62" t="s">
        <v>3277</v>
      </c>
      <c r="D9" s="70">
        <v>30188</v>
      </c>
      <c r="E9" s="70"/>
      <c r="F9" s="34" t="s">
        <v>16</v>
      </c>
      <c r="G9" s="38" t="s">
        <v>3278</v>
      </c>
      <c r="H9" s="68" t="s">
        <v>18</v>
      </c>
      <c r="I9" s="69">
        <v>73</v>
      </c>
      <c r="J9" s="33">
        <v>84</v>
      </c>
      <c r="K9" s="48">
        <f>(I9*2)+J9</f>
        <v>230</v>
      </c>
      <c r="L9" s="38"/>
    </row>
    <row r="10" spans="1:12" s="50" customFormat="1" ht="20.100000000000001" customHeight="1">
      <c r="A10" s="419" t="s">
        <v>397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</row>
    <row r="11" spans="1:12" s="50" customFormat="1" ht="20.100000000000001" customHeight="1">
      <c r="A11" s="37">
        <v>1</v>
      </c>
      <c r="B11" s="43" t="s">
        <v>1584</v>
      </c>
      <c r="C11" s="62" t="s">
        <v>3281</v>
      </c>
      <c r="D11" s="70">
        <v>30492</v>
      </c>
      <c r="E11" s="70"/>
      <c r="F11" s="57" t="s">
        <v>3582</v>
      </c>
      <c r="G11" s="38" t="s">
        <v>3282</v>
      </c>
      <c r="H11" s="68" t="s">
        <v>49</v>
      </c>
      <c r="I11" s="69">
        <v>60</v>
      </c>
      <c r="J11" s="33">
        <v>84</v>
      </c>
      <c r="K11" s="48">
        <f>(I11*2)+J11</f>
        <v>204</v>
      </c>
      <c r="L11" s="38"/>
    </row>
    <row r="12" spans="1:12" s="50" customFormat="1" ht="20.100000000000001" customHeight="1">
      <c r="A12" s="37">
        <v>2</v>
      </c>
      <c r="B12" s="43" t="s">
        <v>3279</v>
      </c>
      <c r="C12" s="62" t="s">
        <v>1038</v>
      </c>
      <c r="D12" s="70">
        <v>30238</v>
      </c>
      <c r="E12" s="70"/>
      <c r="F12" s="57" t="s">
        <v>3582</v>
      </c>
      <c r="G12" s="38" t="s">
        <v>3280</v>
      </c>
      <c r="H12" s="68" t="s">
        <v>49</v>
      </c>
      <c r="I12" s="69">
        <v>58</v>
      </c>
      <c r="J12" s="33">
        <v>76</v>
      </c>
      <c r="K12" s="48">
        <f>(I12*2)+J12</f>
        <v>192</v>
      </c>
      <c r="L12" s="38"/>
    </row>
    <row r="13" spans="1:12" s="50" customFormat="1" ht="20.100000000000001" customHeight="1">
      <c r="A13" s="37">
        <f t="shared" si="0"/>
        <v>3</v>
      </c>
      <c r="B13" s="43" t="s">
        <v>1573</v>
      </c>
      <c r="C13" s="62" t="s">
        <v>3273</v>
      </c>
      <c r="D13" s="70"/>
      <c r="E13" s="70">
        <v>25668</v>
      </c>
      <c r="F13" s="57" t="s">
        <v>3582</v>
      </c>
      <c r="G13" s="38" t="s">
        <v>3274</v>
      </c>
      <c r="H13" s="68" t="s">
        <v>49</v>
      </c>
      <c r="I13" s="69">
        <v>52</v>
      </c>
      <c r="J13" s="33">
        <v>76</v>
      </c>
      <c r="K13" s="48">
        <f>(I13*2)+J13</f>
        <v>180</v>
      </c>
      <c r="L13" s="38"/>
    </row>
    <row r="14" spans="1:12" s="41" customFormat="1" ht="20.100000000000001" customHeight="1">
      <c r="A14" s="455" t="s">
        <v>398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7"/>
    </row>
    <row r="15" spans="1:12" s="50" customFormat="1" ht="20.100000000000001" customHeight="1">
      <c r="A15" s="37">
        <v>1</v>
      </c>
      <c r="B15" s="43" t="s">
        <v>2177</v>
      </c>
      <c r="C15" s="93" t="s">
        <v>3289</v>
      </c>
      <c r="D15" s="112">
        <v>32550</v>
      </c>
      <c r="E15" s="112"/>
      <c r="F15" s="34" t="s">
        <v>113</v>
      </c>
      <c r="G15" s="38" t="s">
        <v>3290</v>
      </c>
      <c r="H15" s="58" t="s">
        <v>18</v>
      </c>
      <c r="I15" s="59">
        <v>50</v>
      </c>
      <c r="J15" s="33">
        <v>80</v>
      </c>
      <c r="K15" s="48">
        <f>(I15*2)+J15</f>
        <v>180</v>
      </c>
      <c r="L15" s="49"/>
    </row>
    <row r="16" spans="1:12" s="50" customFormat="1" ht="20.100000000000001" customHeight="1">
      <c r="A16" s="37">
        <v>2</v>
      </c>
      <c r="B16" s="43" t="s">
        <v>2171</v>
      </c>
      <c r="C16" s="93" t="s">
        <v>3285</v>
      </c>
      <c r="D16" s="112">
        <v>29517</v>
      </c>
      <c r="E16" s="112"/>
      <c r="F16" s="34" t="s">
        <v>113</v>
      </c>
      <c r="G16" s="38" t="s">
        <v>3286</v>
      </c>
      <c r="H16" s="58" t="s">
        <v>18</v>
      </c>
      <c r="I16" s="59">
        <v>40</v>
      </c>
      <c r="J16" s="33">
        <v>84</v>
      </c>
      <c r="K16" s="48">
        <f>(I16*2)+J16</f>
        <v>164</v>
      </c>
      <c r="L16" s="38"/>
    </row>
    <row r="17" spans="1:12" s="50" customFormat="1" ht="20.100000000000001" customHeight="1">
      <c r="A17" s="455" t="s">
        <v>399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7"/>
    </row>
    <row r="18" spans="1:12" s="50" customFormat="1" ht="20.100000000000001" customHeight="1">
      <c r="A18" s="37">
        <v>1</v>
      </c>
      <c r="B18" s="43" t="s">
        <v>2179</v>
      </c>
      <c r="C18" s="93" t="s">
        <v>3291</v>
      </c>
      <c r="D18" s="112">
        <v>31444</v>
      </c>
      <c r="E18" s="112"/>
      <c r="F18" s="34" t="s">
        <v>113</v>
      </c>
      <c r="G18" s="38" t="s">
        <v>3292</v>
      </c>
      <c r="H18" s="58" t="s">
        <v>49</v>
      </c>
      <c r="I18" s="59">
        <v>52</v>
      </c>
      <c r="J18" s="33">
        <v>88</v>
      </c>
      <c r="K18" s="48">
        <f>(I18*2)+J18</f>
        <v>192</v>
      </c>
      <c r="L18" s="38"/>
    </row>
    <row r="19" spans="1:12" s="50" customFormat="1" ht="20.100000000000001" customHeight="1">
      <c r="A19" s="37">
        <v>2</v>
      </c>
      <c r="B19" s="43" t="s">
        <v>805</v>
      </c>
      <c r="C19" s="93" t="s">
        <v>3283</v>
      </c>
      <c r="D19" s="112"/>
      <c r="E19" s="112">
        <v>31606</v>
      </c>
      <c r="F19" s="34" t="s">
        <v>113</v>
      </c>
      <c r="G19" s="38" t="s">
        <v>3284</v>
      </c>
      <c r="H19" s="58" t="s">
        <v>49</v>
      </c>
      <c r="I19" s="59">
        <v>54</v>
      </c>
      <c r="J19" s="33">
        <v>80</v>
      </c>
      <c r="K19" s="48">
        <f>(I19*2)+J19</f>
        <v>188</v>
      </c>
      <c r="L19" s="38"/>
    </row>
    <row r="20" spans="1:12" s="50" customFormat="1" ht="20.100000000000001" customHeight="1">
      <c r="A20" s="37">
        <v>3</v>
      </c>
      <c r="B20" s="43" t="s">
        <v>2174</v>
      </c>
      <c r="C20" s="93" t="s">
        <v>3287</v>
      </c>
      <c r="D20" s="112"/>
      <c r="E20" s="112">
        <v>29800</v>
      </c>
      <c r="F20" s="34" t="s">
        <v>113</v>
      </c>
      <c r="G20" s="38" t="s">
        <v>3288</v>
      </c>
      <c r="H20" s="58" t="s">
        <v>49</v>
      </c>
      <c r="I20" s="59">
        <v>42</v>
      </c>
      <c r="J20" s="33">
        <v>68</v>
      </c>
      <c r="K20" s="48">
        <f>(I20*2)+J20</f>
        <v>152</v>
      </c>
      <c r="L20" s="38"/>
    </row>
  </sheetData>
  <sortState ref="B11:L13">
    <sortCondition descending="1" ref="L11:L13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7:L17"/>
    <mergeCell ref="I4:I5"/>
    <mergeCell ref="J4:J5"/>
    <mergeCell ref="K4:K5"/>
    <mergeCell ref="L4:L5"/>
    <mergeCell ref="A6:L6"/>
    <mergeCell ref="A14:L14"/>
    <mergeCell ref="A10:L10"/>
  </mergeCells>
  <pageMargins left="0.2" right="0.2" top="0.75" bottom="0.75" header="0.3" footer="0.3"/>
  <pageSetup paperSize="9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11" sqref="A11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0.85546875" style="24" customWidth="1"/>
    <col min="4" max="4" width="11.85546875" style="25" bestFit="1" customWidth="1"/>
    <col min="5" max="5" width="11.85546875" style="23" bestFit="1" customWidth="1"/>
    <col min="6" max="6" width="22.7109375" style="26" customWidth="1"/>
    <col min="7" max="7" width="25.5703125" style="26" customWidth="1"/>
    <col min="8" max="8" width="9.7109375" style="23" customWidth="1"/>
    <col min="9" max="9" width="9.7109375" style="27" customWidth="1"/>
    <col min="10" max="10" width="12.42578125" style="27" customWidth="1"/>
    <col min="11" max="11" width="9" style="27" customWidth="1"/>
    <col min="12" max="12" width="8.7109375" style="23" customWidth="1"/>
    <col min="13" max="16384" width="9.140625" style="23"/>
  </cols>
  <sheetData>
    <row r="1" spans="1:12" s="2" customFormat="1" ht="46.5" customHeight="1">
      <c r="A1" s="422" t="s">
        <v>650</v>
      </c>
      <c r="B1" s="422"/>
      <c r="C1" s="422"/>
      <c r="D1" s="422"/>
      <c r="E1" s="422"/>
      <c r="F1" s="217"/>
      <c r="G1" s="423"/>
      <c r="H1" s="423"/>
      <c r="I1" s="423"/>
      <c r="J1" s="423"/>
      <c r="K1" s="423"/>
      <c r="L1" s="423"/>
    </row>
    <row r="2" spans="1:12" s="2" customFormat="1" ht="56.25" customHeight="1">
      <c r="A2" s="451" t="s">
        <v>3640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102"/>
      <c r="B3" s="103"/>
      <c r="C3" s="104"/>
      <c r="D3" s="103"/>
      <c r="E3" s="103"/>
      <c r="F3" s="102"/>
      <c r="G3" s="102"/>
      <c r="H3" s="104"/>
      <c r="I3" s="105"/>
      <c r="J3" s="105"/>
      <c r="K3" s="106"/>
      <c r="L3" s="102"/>
    </row>
    <row r="4" spans="1:12" s="9" customFormat="1" ht="19.5" customHeight="1">
      <c r="A4" s="465" t="s">
        <v>1</v>
      </c>
      <c r="B4" s="467" t="s">
        <v>2</v>
      </c>
      <c r="C4" s="465" t="s">
        <v>3</v>
      </c>
      <c r="D4" s="467" t="s">
        <v>4</v>
      </c>
      <c r="E4" s="467"/>
      <c r="F4" s="465" t="s">
        <v>5</v>
      </c>
      <c r="G4" s="465" t="s">
        <v>6</v>
      </c>
      <c r="H4" s="465" t="s">
        <v>7</v>
      </c>
      <c r="I4" s="464" t="s">
        <v>8</v>
      </c>
      <c r="J4" s="464" t="s">
        <v>9</v>
      </c>
      <c r="K4" s="464" t="s">
        <v>10</v>
      </c>
      <c r="L4" s="484" t="s">
        <v>3584</v>
      </c>
    </row>
    <row r="5" spans="1:12" s="9" customFormat="1" ht="49.5" customHeight="1">
      <c r="A5" s="465"/>
      <c r="B5" s="467"/>
      <c r="C5" s="465"/>
      <c r="D5" s="167" t="s">
        <v>11</v>
      </c>
      <c r="E5" s="167" t="s">
        <v>12</v>
      </c>
      <c r="F5" s="465"/>
      <c r="G5" s="465"/>
      <c r="H5" s="465"/>
      <c r="I5" s="464"/>
      <c r="J5" s="464"/>
      <c r="K5" s="464"/>
      <c r="L5" s="484"/>
    </row>
    <row r="6" spans="1:12" s="32" customFormat="1" ht="20.100000000000001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295" customFormat="1" ht="20.100000000000001" customHeight="1">
      <c r="A7" s="115">
        <v>1</v>
      </c>
      <c r="B7" s="275" t="s">
        <v>1730</v>
      </c>
      <c r="C7" s="411" t="s">
        <v>3294</v>
      </c>
      <c r="D7" s="412" t="s">
        <v>3295</v>
      </c>
      <c r="E7" s="412"/>
      <c r="F7" s="276" t="s">
        <v>16</v>
      </c>
      <c r="G7" s="277" t="s">
        <v>3293</v>
      </c>
      <c r="H7" s="64" t="s">
        <v>18</v>
      </c>
      <c r="I7" s="65">
        <v>40</v>
      </c>
      <c r="J7" s="278">
        <v>68</v>
      </c>
      <c r="K7" s="285">
        <f>(I7*2)+J7</f>
        <v>148</v>
      </c>
      <c r="L7" s="287"/>
    </row>
    <row r="8" spans="1:12" s="32" customFormat="1" ht="20.100000000000001" customHeight="1">
      <c r="A8" s="82">
        <f>A7+1</f>
        <v>2</v>
      </c>
      <c r="B8" s="77" t="s">
        <v>1741</v>
      </c>
      <c r="C8" s="218" t="s">
        <v>3302</v>
      </c>
      <c r="D8" s="219" t="s">
        <v>3303</v>
      </c>
      <c r="E8" s="219"/>
      <c r="F8" s="34" t="s">
        <v>16</v>
      </c>
      <c r="G8" s="78" t="s">
        <v>3304</v>
      </c>
      <c r="H8" s="168" t="s">
        <v>18</v>
      </c>
      <c r="I8" s="169">
        <v>35</v>
      </c>
      <c r="J8" s="33">
        <v>72</v>
      </c>
      <c r="K8" s="220">
        <f>(I8*2)+J8</f>
        <v>142</v>
      </c>
      <c r="L8" s="364"/>
    </row>
    <row r="9" spans="1:12" s="32" customFormat="1" ht="20.100000000000001" customHeight="1">
      <c r="A9" s="419" t="s">
        <v>397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</row>
    <row r="10" spans="1:12" s="32" customFormat="1" ht="20.100000000000001" customHeight="1">
      <c r="A10" s="82">
        <v>1</v>
      </c>
      <c r="B10" s="77" t="s">
        <v>1734</v>
      </c>
      <c r="C10" s="251" t="s">
        <v>3296</v>
      </c>
      <c r="D10" s="219"/>
      <c r="E10" s="219" t="s">
        <v>3297</v>
      </c>
      <c r="F10" s="34" t="s">
        <v>16</v>
      </c>
      <c r="G10" s="78" t="s">
        <v>3298</v>
      </c>
      <c r="H10" s="168" t="s">
        <v>49</v>
      </c>
      <c r="I10" s="169">
        <v>61</v>
      </c>
      <c r="J10" s="33">
        <v>78</v>
      </c>
      <c r="K10" s="220">
        <f>(I10*2)+J10</f>
        <v>200</v>
      </c>
      <c r="L10" s="364"/>
    </row>
    <row r="11" spans="1:12" s="32" customFormat="1" ht="20.100000000000001" customHeight="1">
      <c r="A11" s="82">
        <f>A10+1</f>
        <v>2</v>
      </c>
      <c r="B11" s="77" t="s">
        <v>1738</v>
      </c>
      <c r="C11" s="218" t="s">
        <v>3299</v>
      </c>
      <c r="D11" s="219" t="s">
        <v>3300</v>
      </c>
      <c r="E11" s="219"/>
      <c r="F11" s="82" t="s">
        <v>823</v>
      </c>
      <c r="G11" s="78" t="s">
        <v>3301</v>
      </c>
      <c r="H11" s="168" t="s">
        <v>49</v>
      </c>
      <c r="I11" s="169">
        <v>40</v>
      </c>
      <c r="J11" s="33">
        <v>68</v>
      </c>
      <c r="K11" s="220">
        <f>(I11*2)+J11</f>
        <v>148</v>
      </c>
      <c r="L11" s="364"/>
    </row>
    <row r="12" spans="1:12" s="41" customFormat="1" ht="20.100000000000001" customHeight="1">
      <c r="A12" s="455" t="s">
        <v>398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7"/>
    </row>
    <row r="13" spans="1:12" s="50" customFormat="1" ht="20.100000000000001" customHeight="1">
      <c r="A13" s="82">
        <v>1</v>
      </c>
      <c r="B13" s="77" t="s">
        <v>773</v>
      </c>
      <c r="C13" s="222" t="s">
        <v>3308</v>
      </c>
      <c r="D13" s="223" t="s">
        <v>3309</v>
      </c>
      <c r="E13" s="223"/>
      <c r="F13" s="34" t="s">
        <v>113</v>
      </c>
      <c r="G13" s="78" t="s">
        <v>3310</v>
      </c>
      <c r="H13" s="225" t="s">
        <v>18</v>
      </c>
      <c r="I13" s="226">
        <v>76</v>
      </c>
      <c r="J13" s="33">
        <v>82</v>
      </c>
      <c r="K13" s="79">
        <f t="shared" ref="K13:K18" si="0">(I13*2)+J13</f>
        <v>234</v>
      </c>
      <c r="L13" s="78"/>
    </row>
    <row r="14" spans="1:12" s="50" customFormat="1" ht="20.100000000000001" customHeight="1">
      <c r="A14" s="82">
        <v>2</v>
      </c>
      <c r="B14" s="77" t="s">
        <v>801</v>
      </c>
      <c r="C14" s="222" t="s">
        <v>3328</v>
      </c>
      <c r="D14" s="223" t="s">
        <v>3329</v>
      </c>
      <c r="E14" s="223"/>
      <c r="F14" s="34" t="s">
        <v>113</v>
      </c>
      <c r="G14" s="78" t="s">
        <v>3330</v>
      </c>
      <c r="H14" s="225" t="s">
        <v>18</v>
      </c>
      <c r="I14" s="226">
        <v>70</v>
      </c>
      <c r="J14" s="33">
        <v>84</v>
      </c>
      <c r="K14" s="79">
        <f t="shared" si="0"/>
        <v>224</v>
      </c>
      <c r="L14" s="78"/>
    </row>
    <row r="15" spans="1:12" s="50" customFormat="1" ht="20.100000000000001" customHeight="1">
      <c r="A15" s="82">
        <v>3</v>
      </c>
      <c r="B15" s="77" t="s">
        <v>777</v>
      </c>
      <c r="C15" s="222" t="s">
        <v>3311</v>
      </c>
      <c r="D15" s="223" t="s">
        <v>183</v>
      </c>
      <c r="E15" s="223"/>
      <c r="F15" s="34" t="s">
        <v>113</v>
      </c>
      <c r="G15" s="78" t="s">
        <v>3310</v>
      </c>
      <c r="H15" s="225" t="s">
        <v>18</v>
      </c>
      <c r="I15" s="226">
        <v>62</v>
      </c>
      <c r="J15" s="33">
        <v>90</v>
      </c>
      <c r="K15" s="79">
        <f t="shared" si="0"/>
        <v>214</v>
      </c>
      <c r="L15" s="78"/>
    </row>
    <row r="16" spans="1:12" s="67" customFormat="1" ht="20.100000000000001" customHeight="1">
      <c r="A16" s="82">
        <v>4</v>
      </c>
      <c r="B16" s="77" t="s">
        <v>786</v>
      </c>
      <c r="C16" s="222" t="s">
        <v>3316</v>
      </c>
      <c r="D16" s="223" t="s">
        <v>3317</v>
      </c>
      <c r="E16" s="223"/>
      <c r="F16" s="34" t="s">
        <v>113</v>
      </c>
      <c r="G16" s="78" t="s">
        <v>3298</v>
      </c>
      <c r="H16" s="225" t="s">
        <v>18</v>
      </c>
      <c r="I16" s="226">
        <v>53</v>
      </c>
      <c r="J16" s="33">
        <v>82</v>
      </c>
      <c r="K16" s="79">
        <f t="shared" si="0"/>
        <v>188</v>
      </c>
      <c r="L16" s="78"/>
    </row>
    <row r="17" spans="1:12" s="50" customFormat="1" ht="20.100000000000001" customHeight="1">
      <c r="A17" s="82">
        <v>5</v>
      </c>
      <c r="B17" s="77" t="s">
        <v>769</v>
      </c>
      <c r="C17" s="222" t="s">
        <v>3305</v>
      </c>
      <c r="D17" s="223" t="s">
        <v>3306</v>
      </c>
      <c r="E17" s="223"/>
      <c r="F17" s="34" t="s">
        <v>113</v>
      </c>
      <c r="G17" s="224" t="s">
        <v>3307</v>
      </c>
      <c r="H17" s="225" t="s">
        <v>18</v>
      </c>
      <c r="I17" s="226">
        <v>50</v>
      </c>
      <c r="J17" s="33">
        <v>84</v>
      </c>
      <c r="K17" s="79">
        <f t="shared" si="0"/>
        <v>184</v>
      </c>
      <c r="L17" s="78"/>
    </row>
    <row r="18" spans="1:12" s="50" customFormat="1" ht="20.100000000000001" customHeight="1">
      <c r="A18" s="82">
        <v>6</v>
      </c>
      <c r="B18" s="77" t="s">
        <v>3322</v>
      </c>
      <c r="C18" s="222" t="s">
        <v>3323</v>
      </c>
      <c r="D18" s="223"/>
      <c r="E18" s="223" t="s">
        <v>3324</v>
      </c>
      <c r="F18" s="34" t="s">
        <v>113</v>
      </c>
      <c r="G18" s="78" t="s">
        <v>3325</v>
      </c>
      <c r="H18" s="225" t="s">
        <v>18</v>
      </c>
      <c r="I18" s="226">
        <v>54</v>
      </c>
      <c r="J18" s="33">
        <v>72</v>
      </c>
      <c r="K18" s="79">
        <f t="shared" si="0"/>
        <v>180</v>
      </c>
      <c r="L18" s="78"/>
    </row>
    <row r="19" spans="1:12" s="50" customFormat="1" ht="20.100000000000001" customHeight="1">
      <c r="A19" s="455" t="s">
        <v>399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7"/>
    </row>
    <row r="20" spans="1:12" s="50" customFormat="1" ht="20.100000000000001" customHeight="1">
      <c r="A20" s="82">
        <v>1</v>
      </c>
      <c r="B20" s="77" t="s">
        <v>789</v>
      </c>
      <c r="C20" s="222" t="s">
        <v>3318</v>
      </c>
      <c r="D20" s="223" t="s">
        <v>3319</v>
      </c>
      <c r="E20" s="223"/>
      <c r="F20" s="34" t="s">
        <v>113</v>
      </c>
      <c r="G20" s="78" t="s">
        <v>3315</v>
      </c>
      <c r="H20" s="110" t="s">
        <v>49</v>
      </c>
      <c r="I20" s="111">
        <v>72</v>
      </c>
      <c r="J20" s="33">
        <v>84</v>
      </c>
      <c r="K20" s="79">
        <f>(I20*2)+J20</f>
        <v>228</v>
      </c>
      <c r="L20" s="78"/>
    </row>
    <row r="21" spans="1:12" s="50" customFormat="1" ht="20.100000000000001" customHeight="1">
      <c r="A21" s="82">
        <f>A20+1</f>
        <v>2</v>
      </c>
      <c r="B21" s="77" t="s">
        <v>793</v>
      </c>
      <c r="C21" s="222" t="s">
        <v>3320</v>
      </c>
      <c r="D21" s="223" t="s">
        <v>3321</v>
      </c>
      <c r="E21" s="223"/>
      <c r="F21" s="34" t="s">
        <v>113</v>
      </c>
      <c r="G21" s="78" t="s">
        <v>3310</v>
      </c>
      <c r="H21" s="110" t="s">
        <v>49</v>
      </c>
      <c r="I21" s="111">
        <v>69</v>
      </c>
      <c r="J21" s="33">
        <v>88</v>
      </c>
      <c r="K21" s="79">
        <f>(I21*2)+J21</f>
        <v>226</v>
      </c>
      <c r="L21" s="78"/>
    </row>
    <row r="22" spans="1:12" s="50" customFormat="1" ht="20.100000000000001" customHeight="1">
      <c r="A22" s="82">
        <f>A21+1</f>
        <v>3</v>
      </c>
      <c r="B22" s="77" t="s">
        <v>783</v>
      </c>
      <c r="C22" s="222" t="s">
        <v>3314</v>
      </c>
      <c r="D22" s="223" t="s">
        <v>2294</v>
      </c>
      <c r="E22" s="223"/>
      <c r="F22" s="34" t="s">
        <v>113</v>
      </c>
      <c r="G22" s="78" t="s">
        <v>3315</v>
      </c>
      <c r="H22" s="110" t="s">
        <v>49</v>
      </c>
      <c r="I22" s="111">
        <v>62</v>
      </c>
      <c r="J22" s="33">
        <v>82</v>
      </c>
      <c r="K22" s="79">
        <f>(I22*2)+J22</f>
        <v>206</v>
      </c>
      <c r="L22" s="78"/>
    </row>
    <row r="23" spans="1:12" s="50" customFormat="1" ht="20.100000000000001" customHeight="1">
      <c r="A23" s="82">
        <f>A22+1</f>
        <v>4</v>
      </c>
      <c r="B23" s="77" t="s">
        <v>797</v>
      </c>
      <c r="C23" s="222" t="s">
        <v>3326</v>
      </c>
      <c r="D23" s="223" t="s">
        <v>3327</v>
      </c>
      <c r="E23" s="223"/>
      <c r="F23" s="34" t="s">
        <v>113</v>
      </c>
      <c r="G23" s="78" t="s">
        <v>3315</v>
      </c>
      <c r="H23" s="110" t="s">
        <v>49</v>
      </c>
      <c r="I23" s="111">
        <v>58</v>
      </c>
      <c r="J23" s="33">
        <v>74</v>
      </c>
      <c r="K23" s="79">
        <f>(I23*2)+J23</f>
        <v>190</v>
      </c>
      <c r="L23" s="78"/>
    </row>
    <row r="24" spans="1:12" s="50" customFormat="1" ht="20.100000000000001" customHeight="1">
      <c r="A24" s="82">
        <f>A23+1</f>
        <v>5</v>
      </c>
      <c r="B24" s="77" t="s">
        <v>780</v>
      </c>
      <c r="C24" s="222" t="s">
        <v>3312</v>
      </c>
      <c r="D24" s="223" t="s">
        <v>3313</v>
      </c>
      <c r="E24" s="223"/>
      <c r="F24" s="34" t="s">
        <v>113</v>
      </c>
      <c r="G24" s="224" t="s">
        <v>3307</v>
      </c>
      <c r="H24" s="110" t="s">
        <v>49</v>
      </c>
      <c r="I24" s="111">
        <v>40</v>
      </c>
      <c r="J24" s="33">
        <v>74</v>
      </c>
      <c r="K24" s="79">
        <f>(I24*2)+J24</f>
        <v>154</v>
      </c>
      <c r="L24" s="80"/>
    </row>
  </sheetData>
  <sortState ref="B13:L23">
    <sortCondition ref="H13:H23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9:L19"/>
    <mergeCell ref="I4:I5"/>
    <mergeCell ref="J4:J5"/>
    <mergeCell ref="K4:K5"/>
    <mergeCell ref="L4:L5"/>
    <mergeCell ref="A6:L6"/>
    <mergeCell ref="A12:L12"/>
    <mergeCell ref="A9:L9"/>
  </mergeCells>
  <pageMargins left="0.2" right="0.2" top="0.36" bottom="0.75" header="0.3" footer="0.3"/>
  <pageSetup paperSize="9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0" workbookViewId="0">
      <selection activeCell="B18" sqref="B18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1.140625" style="24" customWidth="1"/>
    <col min="4" max="4" width="11.85546875" style="25" bestFit="1" customWidth="1"/>
    <col min="5" max="5" width="10.42578125" style="23" customWidth="1"/>
    <col min="6" max="6" width="23.5703125" style="26" customWidth="1"/>
    <col min="7" max="7" width="20.7109375" style="26" customWidth="1"/>
    <col min="8" max="8" width="9.7109375" style="23" customWidth="1"/>
    <col min="9" max="9" width="9.7109375" style="27" customWidth="1"/>
    <col min="10" max="10" width="10.42578125" style="27" customWidth="1"/>
    <col min="11" max="11" width="8" style="27" customWidth="1"/>
    <col min="12" max="12" width="8.8554687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60.75" customHeight="1">
      <c r="A2" s="451" t="s">
        <v>3641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5.2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8" t="s">
        <v>9</v>
      </c>
      <c r="K4" s="458" t="s">
        <v>10</v>
      </c>
      <c r="L4" s="477" t="s">
        <v>3584</v>
      </c>
    </row>
    <row r="5" spans="1:12" s="9" customFormat="1" ht="33" customHeight="1">
      <c r="A5" s="453"/>
      <c r="B5" s="454"/>
      <c r="C5" s="453"/>
      <c r="D5" s="166" t="s">
        <v>11</v>
      </c>
      <c r="E5" s="166" t="s">
        <v>12</v>
      </c>
      <c r="F5" s="453"/>
      <c r="G5" s="453"/>
      <c r="H5" s="453"/>
      <c r="I5" s="458"/>
      <c r="J5" s="458"/>
      <c r="K5" s="458"/>
      <c r="L5" s="477"/>
    </row>
    <row r="6" spans="1:12" s="32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41" customFormat="1" ht="15" customHeight="1">
      <c r="A7" s="37">
        <v>1</v>
      </c>
      <c r="B7" s="43" t="s">
        <v>1312</v>
      </c>
      <c r="C7" s="404" t="s">
        <v>3345</v>
      </c>
      <c r="D7" s="228"/>
      <c r="E7" s="229">
        <v>29360</v>
      </c>
      <c r="F7" s="34" t="s">
        <v>16</v>
      </c>
      <c r="G7" s="38" t="s">
        <v>3334</v>
      </c>
      <c r="H7" s="58" t="s">
        <v>18</v>
      </c>
      <c r="I7" s="59">
        <v>78</v>
      </c>
      <c r="J7" s="33">
        <v>70</v>
      </c>
      <c r="K7" s="60">
        <f t="shared" ref="K7:K15" si="0">(I7*2)+J7</f>
        <v>226</v>
      </c>
      <c r="L7" s="38"/>
    </row>
    <row r="8" spans="1:12" s="41" customFormat="1" ht="15" customHeight="1">
      <c r="A8" s="37">
        <f t="shared" ref="A8:A14" si="1">A7+1</f>
        <v>2</v>
      </c>
      <c r="B8" s="43" t="s">
        <v>1319</v>
      </c>
      <c r="C8" s="230" t="s">
        <v>3349</v>
      </c>
      <c r="D8" s="231">
        <v>27944</v>
      </c>
      <c r="E8" s="229"/>
      <c r="F8" s="57" t="s">
        <v>26</v>
      </c>
      <c r="G8" s="38" t="s">
        <v>3342</v>
      </c>
      <c r="H8" s="58" t="s">
        <v>18</v>
      </c>
      <c r="I8" s="59">
        <v>60</v>
      </c>
      <c r="J8" s="33">
        <v>86</v>
      </c>
      <c r="K8" s="60">
        <f t="shared" si="0"/>
        <v>206</v>
      </c>
      <c r="L8" s="38"/>
    </row>
    <row r="9" spans="1:12" s="41" customFormat="1" ht="15" customHeight="1">
      <c r="A9" s="37">
        <f t="shared" si="1"/>
        <v>3</v>
      </c>
      <c r="B9" s="43" t="s">
        <v>1322</v>
      </c>
      <c r="C9" s="230" t="s">
        <v>3350</v>
      </c>
      <c r="D9" s="235">
        <v>29549</v>
      </c>
      <c r="E9" s="237"/>
      <c r="F9" s="37" t="s">
        <v>576</v>
      </c>
      <c r="G9" s="38" t="s">
        <v>3344</v>
      </c>
      <c r="H9" s="58" t="s">
        <v>18</v>
      </c>
      <c r="I9" s="59">
        <v>65</v>
      </c>
      <c r="J9" s="33">
        <v>64</v>
      </c>
      <c r="K9" s="60">
        <f>(I9*2)+J9</f>
        <v>194</v>
      </c>
      <c r="L9" s="38"/>
    </row>
    <row r="10" spans="1:12" s="41" customFormat="1" ht="15" customHeight="1">
      <c r="A10" s="37">
        <f t="shared" si="1"/>
        <v>4</v>
      </c>
      <c r="B10" s="43" t="s">
        <v>1230</v>
      </c>
      <c r="C10" s="230" t="s">
        <v>3333</v>
      </c>
      <c r="D10" s="231">
        <v>26579</v>
      </c>
      <c r="E10" s="229"/>
      <c r="F10" s="57" t="s">
        <v>26</v>
      </c>
      <c r="G10" s="38" t="s">
        <v>3334</v>
      </c>
      <c r="H10" s="58" t="s">
        <v>18</v>
      </c>
      <c r="I10" s="59">
        <v>57</v>
      </c>
      <c r="J10" s="33">
        <v>80</v>
      </c>
      <c r="K10" s="60">
        <f>(I10*2)+J10</f>
        <v>194</v>
      </c>
      <c r="L10" s="38"/>
    </row>
    <row r="11" spans="1:12" s="41" customFormat="1" ht="15" customHeight="1">
      <c r="A11" s="37">
        <f t="shared" si="1"/>
        <v>5</v>
      </c>
      <c r="B11" s="43" t="s">
        <v>1237</v>
      </c>
      <c r="C11" s="233" t="s">
        <v>3337</v>
      </c>
      <c r="D11" s="234">
        <v>30509</v>
      </c>
      <c r="E11" s="229"/>
      <c r="F11" s="34" t="s">
        <v>16</v>
      </c>
      <c r="G11" s="38" t="s">
        <v>3338</v>
      </c>
      <c r="H11" s="58" t="s">
        <v>18</v>
      </c>
      <c r="I11" s="59">
        <v>56.5</v>
      </c>
      <c r="J11" s="33">
        <v>80</v>
      </c>
      <c r="K11" s="60">
        <f t="shared" si="0"/>
        <v>193</v>
      </c>
      <c r="L11" s="38"/>
    </row>
    <row r="12" spans="1:12" s="41" customFormat="1" ht="15" customHeight="1">
      <c r="A12" s="37">
        <f t="shared" si="1"/>
        <v>6</v>
      </c>
      <c r="B12" s="43" t="s">
        <v>1315</v>
      </c>
      <c r="C12" s="232" t="s">
        <v>3346</v>
      </c>
      <c r="D12" s="236" t="s">
        <v>3347</v>
      </c>
      <c r="E12" s="229"/>
      <c r="F12" s="57" t="s">
        <v>26</v>
      </c>
      <c r="G12" s="38" t="s">
        <v>3348</v>
      </c>
      <c r="H12" s="58" t="s">
        <v>18</v>
      </c>
      <c r="I12" s="59">
        <v>52</v>
      </c>
      <c r="J12" s="33">
        <v>86</v>
      </c>
      <c r="K12" s="60">
        <f t="shared" si="0"/>
        <v>190</v>
      </c>
      <c r="L12" s="38"/>
    </row>
    <row r="13" spans="1:12" s="41" customFormat="1" ht="15" customHeight="1">
      <c r="A13" s="37">
        <f t="shared" si="1"/>
        <v>7</v>
      </c>
      <c r="B13" s="43" t="s">
        <v>1585</v>
      </c>
      <c r="C13" s="227" t="s">
        <v>3331</v>
      </c>
      <c r="D13" s="228">
        <v>28386</v>
      </c>
      <c r="E13" s="229"/>
      <c r="F13" s="34" t="s">
        <v>16</v>
      </c>
      <c r="G13" s="38" t="s">
        <v>3332</v>
      </c>
      <c r="H13" s="58" t="s">
        <v>18</v>
      </c>
      <c r="I13" s="59">
        <v>51.5</v>
      </c>
      <c r="J13" s="33">
        <v>78</v>
      </c>
      <c r="K13" s="60">
        <f t="shared" si="0"/>
        <v>181</v>
      </c>
      <c r="L13" s="38"/>
    </row>
    <row r="14" spans="1:12" s="41" customFormat="1" ht="15" customHeight="1">
      <c r="A14" s="37">
        <f t="shared" si="1"/>
        <v>8</v>
      </c>
      <c r="B14" s="43" t="s">
        <v>1306</v>
      </c>
      <c r="C14" s="232" t="s">
        <v>3341</v>
      </c>
      <c r="D14" s="228">
        <v>29132</v>
      </c>
      <c r="E14" s="229"/>
      <c r="F14" s="34" t="s">
        <v>16</v>
      </c>
      <c r="G14" s="38" t="s">
        <v>3342</v>
      </c>
      <c r="H14" s="58" t="s">
        <v>18</v>
      </c>
      <c r="I14" s="59">
        <v>42.5</v>
      </c>
      <c r="J14" s="33">
        <v>82</v>
      </c>
      <c r="K14" s="48">
        <f t="shared" si="0"/>
        <v>167</v>
      </c>
      <c r="L14" s="38"/>
    </row>
    <row r="15" spans="1:12" s="41" customFormat="1" ht="15" customHeight="1">
      <c r="A15" s="37">
        <f>A14+1</f>
        <v>9</v>
      </c>
      <c r="B15" s="43" t="s">
        <v>1240</v>
      </c>
      <c r="C15" s="233" t="s">
        <v>3339</v>
      </c>
      <c r="D15" s="234">
        <v>30811</v>
      </c>
      <c r="E15" s="229"/>
      <c r="F15" s="34" t="s">
        <v>16</v>
      </c>
      <c r="G15" s="38" t="s">
        <v>3340</v>
      </c>
      <c r="H15" s="58" t="s">
        <v>18</v>
      </c>
      <c r="I15" s="59">
        <v>41</v>
      </c>
      <c r="J15" s="33">
        <v>66</v>
      </c>
      <c r="K15" s="60">
        <f t="shared" si="0"/>
        <v>148</v>
      </c>
      <c r="L15" s="38"/>
    </row>
    <row r="16" spans="1:12" s="41" customFormat="1" ht="15" customHeight="1">
      <c r="A16" s="419" t="s">
        <v>397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</row>
    <row r="17" spans="1:12" s="41" customFormat="1" ht="15" customHeight="1">
      <c r="A17" s="37">
        <v>1</v>
      </c>
      <c r="B17" s="43" t="s">
        <v>1234</v>
      </c>
      <c r="C17" s="232" t="s">
        <v>3335</v>
      </c>
      <c r="D17" s="228"/>
      <c r="E17" s="229">
        <v>29037</v>
      </c>
      <c r="F17" s="34" t="s">
        <v>16</v>
      </c>
      <c r="G17" s="38" t="s">
        <v>3336</v>
      </c>
      <c r="H17" s="58" t="s">
        <v>49</v>
      </c>
      <c r="I17" s="59">
        <v>57</v>
      </c>
      <c r="J17" s="33">
        <v>90</v>
      </c>
      <c r="K17" s="60">
        <f>(I17*2)+J17</f>
        <v>204</v>
      </c>
      <c r="L17" s="38"/>
    </row>
    <row r="18" spans="1:12" s="41" customFormat="1" ht="15" customHeight="1">
      <c r="A18" s="37">
        <v>2</v>
      </c>
      <c r="B18" s="43" t="s">
        <v>1309</v>
      </c>
      <c r="C18" s="232" t="s">
        <v>3343</v>
      </c>
      <c r="D18" s="235">
        <v>28400</v>
      </c>
      <c r="E18" s="229"/>
      <c r="F18" s="57" t="s">
        <v>26</v>
      </c>
      <c r="G18" s="38" t="s">
        <v>3344</v>
      </c>
      <c r="H18" s="58" t="s">
        <v>49</v>
      </c>
      <c r="I18" s="59">
        <v>52</v>
      </c>
      <c r="J18" s="33">
        <v>66</v>
      </c>
      <c r="K18" s="60">
        <f>(I18*2)+J18</f>
        <v>170</v>
      </c>
      <c r="L18" s="38"/>
    </row>
    <row r="19" spans="1:12" s="41" customFormat="1" ht="15" customHeight="1">
      <c r="A19" s="455" t="s">
        <v>398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7"/>
    </row>
    <row r="20" spans="1:12" s="50" customFormat="1" ht="15" customHeight="1">
      <c r="A20" s="37">
        <v>1</v>
      </c>
      <c r="B20" s="43" t="s">
        <v>1128</v>
      </c>
      <c r="C20" s="243" t="s">
        <v>3370</v>
      </c>
      <c r="D20" s="234">
        <v>34133</v>
      </c>
      <c r="E20" s="240"/>
      <c r="F20" s="34" t="s">
        <v>113</v>
      </c>
      <c r="G20" s="38" t="s">
        <v>3371</v>
      </c>
      <c r="H20" s="68" t="s">
        <v>18</v>
      </c>
      <c r="I20" s="69">
        <v>77.5</v>
      </c>
      <c r="J20" s="33">
        <v>94</v>
      </c>
      <c r="K20" s="48">
        <f t="shared" ref="K20:K39" si="2">(I20*2)+J20</f>
        <v>249</v>
      </c>
      <c r="L20" s="38"/>
    </row>
    <row r="21" spans="1:12" s="50" customFormat="1" ht="15" customHeight="1">
      <c r="A21" s="37">
        <v>2</v>
      </c>
      <c r="B21" s="43" t="s">
        <v>1124</v>
      </c>
      <c r="C21" s="233" t="s">
        <v>3368</v>
      </c>
      <c r="D21" s="216">
        <v>33851</v>
      </c>
      <c r="E21" s="240"/>
      <c r="F21" s="34" t="s">
        <v>113</v>
      </c>
      <c r="G21" s="38" t="s">
        <v>3369</v>
      </c>
      <c r="H21" s="68" t="s">
        <v>18</v>
      </c>
      <c r="I21" s="69">
        <v>73.5</v>
      </c>
      <c r="J21" s="33">
        <v>88</v>
      </c>
      <c r="K21" s="48">
        <f t="shared" si="2"/>
        <v>235</v>
      </c>
      <c r="L21" s="38"/>
    </row>
    <row r="22" spans="1:12" s="50" customFormat="1" ht="15" customHeight="1">
      <c r="A22" s="37">
        <v>3</v>
      </c>
      <c r="B22" s="43" t="s">
        <v>1103</v>
      </c>
      <c r="C22" s="233" t="s">
        <v>3356</v>
      </c>
      <c r="D22" s="234">
        <v>32269</v>
      </c>
      <c r="E22" s="239"/>
      <c r="F22" s="68" t="s">
        <v>109</v>
      </c>
      <c r="G22" s="38" t="s">
        <v>3357</v>
      </c>
      <c r="H22" s="68" t="s">
        <v>18</v>
      </c>
      <c r="I22" s="69">
        <v>75</v>
      </c>
      <c r="J22" s="33">
        <v>84</v>
      </c>
      <c r="K22" s="48">
        <f>(I22*2)+J22</f>
        <v>234</v>
      </c>
      <c r="L22" s="38"/>
    </row>
    <row r="23" spans="1:12" s="50" customFormat="1" ht="15" customHeight="1">
      <c r="A23" s="37">
        <v>4</v>
      </c>
      <c r="B23" s="43" t="s">
        <v>1109</v>
      </c>
      <c r="C23" s="233" t="s">
        <v>3360</v>
      </c>
      <c r="D23" s="241"/>
      <c r="E23" s="216">
        <v>32467</v>
      </c>
      <c r="F23" s="68" t="s">
        <v>109</v>
      </c>
      <c r="G23" s="38" t="s">
        <v>3361</v>
      </c>
      <c r="H23" s="68" t="s">
        <v>18</v>
      </c>
      <c r="I23" s="69">
        <v>73</v>
      </c>
      <c r="J23" s="33">
        <v>88</v>
      </c>
      <c r="K23" s="48">
        <f>(I23*2)+J23</f>
        <v>234</v>
      </c>
      <c r="L23" s="38"/>
    </row>
    <row r="24" spans="1:12" s="50" customFormat="1" ht="15" customHeight="1">
      <c r="A24" s="37">
        <v>5</v>
      </c>
      <c r="B24" s="43" t="s">
        <v>1148</v>
      </c>
      <c r="C24" s="183" t="s">
        <v>3382</v>
      </c>
      <c r="D24" s="234">
        <v>34182</v>
      </c>
      <c r="E24" s="240"/>
      <c r="F24" s="34" t="s">
        <v>113</v>
      </c>
      <c r="G24" s="38" t="s">
        <v>3377</v>
      </c>
      <c r="H24" s="68" t="s">
        <v>18</v>
      </c>
      <c r="I24" s="69">
        <v>72</v>
      </c>
      <c r="J24" s="33">
        <v>90</v>
      </c>
      <c r="K24" s="48">
        <f>(I24*2)+J24</f>
        <v>234</v>
      </c>
      <c r="L24" s="38"/>
    </row>
    <row r="25" spans="1:12" s="50" customFormat="1" ht="15" customHeight="1">
      <c r="A25" s="37">
        <v>6</v>
      </c>
      <c r="B25" s="43" t="s">
        <v>1141</v>
      </c>
      <c r="C25" s="233" t="s">
        <v>3378</v>
      </c>
      <c r="D25" s="234">
        <v>32612</v>
      </c>
      <c r="E25" s="240"/>
      <c r="F25" s="34" t="s">
        <v>113</v>
      </c>
      <c r="G25" s="38" t="s">
        <v>3353</v>
      </c>
      <c r="H25" s="68" t="s">
        <v>18</v>
      </c>
      <c r="I25" s="69">
        <v>70</v>
      </c>
      <c r="J25" s="33">
        <v>94</v>
      </c>
      <c r="K25" s="48">
        <f>(I25*2)+J25</f>
        <v>234</v>
      </c>
      <c r="L25" s="38"/>
    </row>
    <row r="26" spans="1:12" s="50" customFormat="1" ht="15" customHeight="1">
      <c r="A26" s="37">
        <v>7</v>
      </c>
      <c r="B26" s="43" t="s">
        <v>1151</v>
      </c>
      <c r="C26" s="242" t="s">
        <v>3383</v>
      </c>
      <c r="D26" s="175"/>
      <c r="E26" s="216">
        <v>32335</v>
      </c>
      <c r="F26" s="68" t="s">
        <v>109</v>
      </c>
      <c r="G26" s="38" t="s">
        <v>3384</v>
      </c>
      <c r="H26" s="68" t="s">
        <v>18</v>
      </c>
      <c r="I26" s="69">
        <v>68</v>
      </c>
      <c r="J26" s="33">
        <v>94</v>
      </c>
      <c r="K26" s="48">
        <f t="shared" si="2"/>
        <v>230</v>
      </c>
      <c r="L26" s="38"/>
    </row>
    <row r="27" spans="1:12" s="50" customFormat="1" ht="15" customHeight="1">
      <c r="A27" s="37">
        <v>8</v>
      </c>
      <c r="B27" s="43" t="s">
        <v>1154</v>
      </c>
      <c r="C27" s="243" t="s">
        <v>3387</v>
      </c>
      <c r="D27" s="234">
        <v>33613</v>
      </c>
      <c r="E27" s="240"/>
      <c r="F27" s="34" t="s">
        <v>113</v>
      </c>
      <c r="G27" s="38" t="s">
        <v>3371</v>
      </c>
      <c r="H27" s="68" t="s">
        <v>18</v>
      </c>
      <c r="I27" s="69">
        <v>70</v>
      </c>
      <c r="J27" s="33">
        <v>88</v>
      </c>
      <c r="K27" s="48">
        <f t="shared" si="2"/>
        <v>228</v>
      </c>
      <c r="L27" s="38"/>
    </row>
    <row r="28" spans="1:12" s="50" customFormat="1" ht="15" customHeight="1">
      <c r="A28" s="37">
        <v>9</v>
      </c>
      <c r="B28" s="43" t="s">
        <v>1143</v>
      </c>
      <c r="C28" s="233" t="s">
        <v>3379</v>
      </c>
      <c r="D28" s="216">
        <v>32639</v>
      </c>
      <c r="E28" s="240"/>
      <c r="F28" s="68" t="s">
        <v>109</v>
      </c>
      <c r="G28" s="38" t="s">
        <v>3369</v>
      </c>
      <c r="H28" s="68" t="s">
        <v>18</v>
      </c>
      <c r="I28" s="69">
        <v>71</v>
      </c>
      <c r="J28" s="33">
        <v>84</v>
      </c>
      <c r="K28" s="48">
        <f t="shared" si="2"/>
        <v>226</v>
      </c>
      <c r="L28" s="38"/>
    </row>
    <row r="29" spans="1:12" s="50" customFormat="1" ht="15" customHeight="1">
      <c r="A29" s="37">
        <v>10</v>
      </c>
      <c r="B29" s="43" t="s">
        <v>1145</v>
      </c>
      <c r="C29" s="183" t="s">
        <v>3380</v>
      </c>
      <c r="D29" s="216">
        <v>31988</v>
      </c>
      <c r="E29" s="240"/>
      <c r="F29" s="68" t="s">
        <v>109</v>
      </c>
      <c r="G29" s="38" t="s">
        <v>3381</v>
      </c>
      <c r="H29" s="68" t="s">
        <v>18</v>
      </c>
      <c r="I29" s="69">
        <v>66</v>
      </c>
      <c r="J29" s="33">
        <v>94</v>
      </c>
      <c r="K29" s="48">
        <f t="shared" si="2"/>
        <v>226</v>
      </c>
      <c r="L29" s="38"/>
    </row>
    <row r="30" spans="1:12" s="50" customFormat="1" ht="15" customHeight="1">
      <c r="A30" s="37">
        <v>11</v>
      </c>
      <c r="B30" s="43" t="s">
        <v>1158</v>
      </c>
      <c r="C30" s="233" t="s">
        <v>3388</v>
      </c>
      <c r="D30" s="234">
        <v>33866</v>
      </c>
      <c r="E30" s="240"/>
      <c r="F30" s="34" t="s">
        <v>113</v>
      </c>
      <c r="G30" s="38" t="s">
        <v>3373</v>
      </c>
      <c r="H30" s="68" t="s">
        <v>18</v>
      </c>
      <c r="I30" s="69">
        <v>66</v>
      </c>
      <c r="J30" s="33">
        <v>90</v>
      </c>
      <c r="K30" s="48">
        <f t="shared" si="2"/>
        <v>222</v>
      </c>
      <c r="L30" s="38"/>
    </row>
    <row r="31" spans="1:12" s="50" customFormat="1" ht="15" customHeight="1">
      <c r="A31" s="37">
        <v>12</v>
      </c>
      <c r="B31" s="43" t="s">
        <v>1093</v>
      </c>
      <c r="C31" s="233" t="s">
        <v>3351</v>
      </c>
      <c r="D31" s="175"/>
      <c r="E31" s="238">
        <v>32367</v>
      </c>
      <c r="F31" s="34" t="s">
        <v>113</v>
      </c>
      <c r="G31" s="38" t="s">
        <v>3340</v>
      </c>
      <c r="H31" s="68" t="s">
        <v>18</v>
      </c>
      <c r="I31" s="69">
        <v>64</v>
      </c>
      <c r="J31" s="33">
        <v>88</v>
      </c>
      <c r="K31" s="48">
        <f t="shared" si="2"/>
        <v>216</v>
      </c>
      <c r="L31" s="38"/>
    </row>
    <row r="32" spans="1:12" s="50" customFormat="1" ht="15" customHeight="1">
      <c r="A32" s="37">
        <v>13</v>
      </c>
      <c r="B32" s="43" t="s">
        <v>1107</v>
      </c>
      <c r="C32" s="183" t="s">
        <v>3358</v>
      </c>
      <c r="D32" s="184" t="s">
        <v>3209</v>
      </c>
      <c r="E32" s="240"/>
      <c r="F32" s="34" t="s">
        <v>113</v>
      </c>
      <c r="G32" s="38" t="s">
        <v>3359</v>
      </c>
      <c r="H32" s="68" t="s">
        <v>18</v>
      </c>
      <c r="I32" s="69">
        <v>63</v>
      </c>
      <c r="J32" s="33">
        <v>88</v>
      </c>
      <c r="K32" s="48">
        <f t="shared" si="2"/>
        <v>214</v>
      </c>
      <c r="L32" s="38"/>
    </row>
    <row r="33" spans="1:12" s="50" customFormat="1" ht="15" customHeight="1">
      <c r="A33" s="37">
        <v>14</v>
      </c>
      <c r="B33" s="43" t="s">
        <v>1099</v>
      </c>
      <c r="C33" s="233" t="s">
        <v>3354</v>
      </c>
      <c r="D33" s="234">
        <v>32257</v>
      </c>
      <c r="E33" s="239"/>
      <c r="F33" s="68" t="s">
        <v>109</v>
      </c>
      <c r="G33" s="38" t="s">
        <v>3355</v>
      </c>
      <c r="H33" s="68" t="s">
        <v>18</v>
      </c>
      <c r="I33" s="69">
        <v>63</v>
      </c>
      <c r="J33" s="33">
        <v>86</v>
      </c>
      <c r="K33" s="48">
        <f t="shared" si="2"/>
        <v>212</v>
      </c>
      <c r="L33" s="38"/>
    </row>
    <row r="34" spans="1:12" s="50" customFormat="1" ht="15" customHeight="1">
      <c r="A34" s="37">
        <v>15</v>
      </c>
      <c r="B34" s="43" t="s">
        <v>1132</v>
      </c>
      <c r="C34" s="233" t="s">
        <v>3372</v>
      </c>
      <c r="D34" s="234">
        <v>33490</v>
      </c>
      <c r="E34" s="240"/>
      <c r="F34" s="34" t="s">
        <v>113</v>
      </c>
      <c r="G34" s="38" t="s">
        <v>3373</v>
      </c>
      <c r="H34" s="68" t="s">
        <v>18</v>
      </c>
      <c r="I34" s="69">
        <v>60</v>
      </c>
      <c r="J34" s="33">
        <v>88</v>
      </c>
      <c r="K34" s="48">
        <f t="shared" si="2"/>
        <v>208</v>
      </c>
      <c r="L34" s="38"/>
    </row>
    <row r="35" spans="1:12" s="50" customFormat="1" ht="15" customHeight="1">
      <c r="A35" s="37">
        <v>16</v>
      </c>
      <c r="B35" s="43" t="s">
        <v>1139</v>
      </c>
      <c r="C35" s="183" t="s">
        <v>3376</v>
      </c>
      <c r="D35" s="234">
        <v>33009</v>
      </c>
      <c r="E35" s="240"/>
      <c r="F35" s="34" t="s">
        <v>113</v>
      </c>
      <c r="G35" s="38" t="s">
        <v>3377</v>
      </c>
      <c r="H35" s="68" t="s">
        <v>18</v>
      </c>
      <c r="I35" s="69">
        <v>58</v>
      </c>
      <c r="J35" s="33">
        <v>86</v>
      </c>
      <c r="K35" s="48">
        <f>(I35*2)+J35</f>
        <v>202</v>
      </c>
      <c r="L35" s="277"/>
    </row>
    <row r="36" spans="1:12" s="50" customFormat="1" ht="15" customHeight="1">
      <c r="A36" s="37">
        <v>17</v>
      </c>
      <c r="B36" s="43" t="s">
        <v>1136</v>
      </c>
      <c r="C36" s="233" t="s">
        <v>3374</v>
      </c>
      <c r="D36" s="234">
        <v>33653</v>
      </c>
      <c r="E36" s="240"/>
      <c r="F36" s="34" t="s">
        <v>113</v>
      </c>
      <c r="G36" s="38" t="s">
        <v>3375</v>
      </c>
      <c r="H36" s="68" t="s">
        <v>18</v>
      </c>
      <c r="I36" s="69">
        <v>55</v>
      </c>
      <c r="J36" s="33">
        <v>92</v>
      </c>
      <c r="K36" s="48">
        <f>(I36*2)+J36</f>
        <v>202</v>
      </c>
      <c r="L36" s="277"/>
    </row>
    <row r="37" spans="1:12" s="50" customFormat="1" ht="15" customHeight="1">
      <c r="A37" s="37">
        <v>18</v>
      </c>
      <c r="B37" s="43" t="s">
        <v>1096</v>
      </c>
      <c r="C37" s="233" t="s">
        <v>3352</v>
      </c>
      <c r="D37" s="234">
        <v>32312</v>
      </c>
      <c r="E37" s="239"/>
      <c r="F37" s="68" t="s">
        <v>109</v>
      </c>
      <c r="G37" s="38" t="s">
        <v>3353</v>
      </c>
      <c r="H37" s="68" t="s">
        <v>18</v>
      </c>
      <c r="I37" s="69">
        <v>58</v>
      </c>
      <c r="J37" s="33">
        <v>82</v>
      </c>
      <c r="K37" s="48">
        <f t="shared" si="2"/>
        <v>198</v>
      </c>
      <c r="L37" s="38"/>
    </row>
    <row r="38" spans="1:12" s="50" customFormat="1" ht="15" customHeight="1">
      <c r="A38" s="37">
        <v>19</v>
      </c>
      <c r="B38" s="43" t="s">
        <v>1112</v>
      </c>
      <c r="C38" s="242" t="s">
        <v>3362</v>
      </c>
      <c r="D38" s="216">
        <v>34054</v>
      </c>
      <c r="E38" s="240"/>
      <c r="F38" s="34" t="s">
        <v>113</v>
      </c>
      <c r="G38" s="38" t="s">
        <v>3363</v>
      </c>
      <c r="H38" s="68" t="s">
        <v>18</v>
      </c>
      <c r="I38" s="69">
        <v>50</v>
      </c>
      <c r="J38" s="33">
        <v>90</v>
      </c>
      <c r="K38" s="48">
        <f t="shared" si="2"/>
        <v>190</v>
      </c>
      <c r="L38" s="38"/>
    </row>
    <row r="39" spans="1:12" s="50" customFormat="1" ht="15" customHeight="1">
      <c r="A39" s="37">
        <v>20</v>
      </c>
      <c r="B39" s="43" t="s">
        <v>1114</v>
      </c>
      <c r="C39" s="233" t="s">
        <v>3364</v>
      </c>
      <c r="D39" s="234">
        <v>33856</v>
      </c>
      <c r="E39" s="240"/>
      <c r="F39" s="34" t="s">
        <v>113</v>
      </c>
      <c r="G39" s="38" t="s">
        <v>3365</v>
      </c>
      <c r="H39" s="68" t="s">
        <v>18</v>
      </c>
      <c r="I39" s="69">
        <v>39</v>
      </c>
      <c r="J39" s="33">
        <v>90</v>
      </c>
      <c r="K39" s="48">
        <f t="shared" si="2"/>
        <v>168</v>
      </c>
      <c r="L39" s="38"/>
    </row>
    <row r="40" spans="1:12" s="50" customFormat="1" ht="15" customHeight="1">
      <c r="A40" s="455" t="s">
        <v>399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7"/>
    </row>
    <row r="41" spans="1:12" s="50" customFormat="1" ht="15" customHeight="1">
      <c r="A41" s="37">
        <v>1</v>
      </c>
      <c r="B41" s="43" t="s">
        <v>3385</v>
      </c>
      <c r="C41" s="242" t="s">
        <v>3386</v>
      </c>
      <c r="D41" s="175"/>
      <c r="E41" s="216">
        <v>34056</v>
      </c>
      <c r="F41" s="34" t="s">
        <v>113</v>
      </c>
      <c r="G41" s="38" t="s">
        <v>3353</v>
      </c>
      <c r="H41" s="68" t="s">
        <v>49</v>
      </c>
      <c r="I41" s="69">
        <v>69</v>
      </c>
      <c r="J41" s="33">
        <v>90</v>
      </c>
      <c r="K41" s="48">
        <f>(I41*2)+J41</f>
        <v>228</v>
      </c>
      <c r="L41" s="38"/>
    </row>
    <row r="42" spans="1:12" s="50" customFormat="1" ht="15" customHeight="1">
      <c r="A42" s="37">
        <v>2</v>
      </c>
      <c r="B42" s="43" t="s">
        <v>1121</v>
      </c>
      <c r="C42" s="233" t="s">
        <v>3367</v>
      </c>
      <c r="D42" s="175"/>
      <c r="E42" s="216">
        <v>33949</v>
      </c>
      <c r="F42" s="34" t="s">
        <v>113</v>
      </c>
      <c r="G42" s="38" t="s">
        <v>3353</v>
      </c>
      <c r="H42" s="68" t="s">
        <v>49</v>
      </c>
      <c r="I42" s="69">
        <v>60</v>
      </c>
      <c r="J42" s="33">
        <v>94</v>
      </c>
      <c r="K42" s="48">
        <f>(I42*2)+J42</f>
        <v>214</v>
      </c>
      <c r="L42" s="38"/>
    </row>
    <row r="43" spans="1:12" s="50" customFormat="1" ht="15" customHeight="1">
      <c r="A43" s="37">
        <v>3</v>
      </c>
      <c r="B43" s="43" t="s">
        <v>1117</v>
      </c>
      <c r="C43" s="242" t="s">
        <v>3366</v>
      </c>
      <c r="D43" s="216">
        <v>31330</v>
      </c>
      <c r="E43" s="239"/>
      <c r="F43" s="68" t="s">
        <v>109</v>
      </c>
      <c r="G43" s="38" t="s">
        <v>3363</v>
      </c>
      <c r="H43" s="68" t="s">
        <v>49</v>
      </c>
      <c r="I43" s="69">
        <v>60</v>
      </c>
      <c r="J43" s="33">
        <v>90</v>
      </c>
      <c r="K43" s="48">
        <f>(I43*2)+J43</f>
        <v>210</v>
      </c>
      <c r="L43" s="38"/>
    </row>
  </sheetData>
  <sortState ref="B35:K36">
    <sortCondition descending="1" ref="I35:I36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40:L40"/>
    <mergeCell ref="I4:I5"/>
    <mergeCell ref="J4:J5"/>
    <mergeCell ref="K4:K5"/>
    <mergeCell ref="L4:L5"/>
    <mergeCell ref="A6:L6"/>
    <mergeCell ref="A19:L19"/>
    <mergeCell ref="A16:L16"/>
  </mergeCells>
  <pageMargins left="0.2" right="0.2" top="0.3" bottom="0.27" header="0.3" footer="0.3"/>
  <pageSetup paperSize="9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H16" sqref="H16"/>
    </sheetView>
  </sheetViews>
  <sheetFormatPr defaultRowHeight="18.75"/>
  <cols>
    <col min="1" max="1" width="5.140625" style="102" bestFit="1" customWidth="1"/>
    <col min="2" max="2" width="5.5703125" style="102" bestFit="1" customWidth="1"/>
    <col min="3" max="3" width="20.140625" style="377" customWidth="1"/>
    <col min="4" max="4" width="11.85546875" style="103" bestFit="1" customWidth="1"/>
    <col min="5" max="5" width="10.7109375" style="102" customWidth="1"/>
    <col min="6" max="6" width="22.7109375" style="378" customWidth="1"/>
    <col min="7" max="7" width="22.85546875" style="378" customWidth="1"/>
    <col min="8" max="8" width="9.7109375" style="102" customWidth="1"/>
    <col min="9" max="9" width="9.7109375" style="106" customWidth="1"/>
    <col min="10" max="10" width="12.42578125" style="106" customWidth="1"/>
    <col min="11" max="11" width="8.5703125" style="106" customWidth="1"/>
    <col min="12" max="12" width="8.85546875" style="102" customWidth="1"/>
    <col min="13" max="16384" width="9.140625" style="102"/>
  </cols>
  <sheetData>
    <row r="1" spans="1:12" s="369" customFormat="1" ht="46.5" customHeight="1">
      <c r="A1" s="422" t="s">
        <v>650</v>
      </c>
      <c r="B1" s="422"/>
      <c r="C1" s="422"/>
      <c r="D1" s="422"/>
      <c r="E1" s="422"/>
      <c r="F1" s="217"/>
      <c r="G1" s="423"/>
      <c r="H1" s="423"/>
      <c r="I1" s="423"/>
      <c r="J1" s="423"/>
      <c r="K1" s="423"/>
      <c r="L1" s="423"/>
    </row>
    <row r="2" spans="1:12" s="369" customFormat="1" ht="55.5" customHeight="1">
      <c r="A2" s="424" t="s">
        <v>3642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s="104" customFormat="1" ht="6.75" customHeight="1">
      <c r="A3" s="102"/>
      <c r="B3" s="103"/>
      <c r="D3" s="103"/>
      <c r="E3" s="103"/>
      <c r="F3" s="102"/>
      <c r="G3" s="102"/>
      <c r="I3" s="105"/>
      <c r="J3" s="105"/>
      <c r="K3" s="106"/>
      <c r="L3" s="102"/>
    </row>
    <row r="4" spans="1:12" s="146" customFormat="1" ht="19.5" customHeight="1">
      <c r="A4" s="481" t="s">
        <v>1</v>
      </c>
      <c r="B4" s="483" t="s">
        <v>2</v>
      </c>
      <c r="C4" s="481" t="s">
        <v>3</v>
      </c>
      <c r="D4" s="483" t="s">
        <v>4</v>
      </c>
      <c r="E4" s="483"/>
      <c r="F4" s="481" t="s">
        <v>5</v>
      </c>
      <c r="G4" s="481" t="s">
        <v>6</v>
      </c>
      <c r="H4" s="481" t="s">
        <v>7</v>
      </c>
      <c r="I4" s="480" t="s">
        <v>8</v>
      </c>
      <c r="J4" s="480" t="s">
        <v>9</v>
      </c>
      <c r="K4" s="480" t="s">
        <v>10</v>
      </c>
      <c r="L4" s="482" t="s">
        <v>3584</v>
      </c>
    </row>
    <row r="5" spans="1:12" s="146" customFormat="1" ht="64.5" customHeight="1">
      <c r="A5" s="481"/>
      <c r="B5" s="483"/>
      <c r="C5" s="481"/>
      <c r="D5" s="370" t="s">
        <v>11</v>
      </c>
      <c r="E5" s="370" t="s">
        <v>12</v>
      </c>
      <c r="F5" s="481"/>
      <c r="G5" s="481"/>
      <c r="H5" s="481"/>
      <c r="I5" s="480"/>
      <c r="J5" s="480"/>
      <c r="K5" s="480"/>
      <c r="L5" s="482"/>
    </row>
    <row r="6" spans="1:12" s="152" customFormat="1" ht="20.100000000000001" customHeight="1">
      <c r="A6" s="433" t="s">
        <v>396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2" s="152" customFormat="1" ht="20.100000000000001" customHeight="1">
      <c r="A7" s="371">
        <v>1</v>
      </c>
      <c r="B7" s="372" t="s">
        <v>1493</v>
      </c>
      <c r="C7" s="367" t="s">
        <v>3400</v>
      </c>
      <c r="D7" s="368">
        <v>29584</v>
      </c>
      <c r="E7" s="373"/>
      <c r="F7" s="365" t="s">
        <v>16</v>
      </c>
      <c r="G7" s="364" t="s">
        <v>3401</v>
      </c>
      <c r="H7" s="374" t="s">
        <v>18</v>
      </c>
      <c r="I7" s="375">
        <v>72</v>
      </c>
      <c r="J7" s="366">
        <v>80</v>
      </c>
      <c r="K7" s="220">
        <f t="shared" ref="K7:K13" si="0">(I7*2)+J7</f>
        <v>224</v>
      </c>
      <c r="L7" s="364"/>
    </row>
    <row r="8" spans="1:12" s="152" customFormat="1" ht="20.100000000000001" customHeight="1">
      <c r="A8" s="371">
        <f t="shared" ref="A8:A21" si="1">A7+1</f>
        <v>2</v>
      </c>
      <c r="B8" s="372" t="s">
        <v>1487</v>
      </c>
      <c r="C8" s="367" t="s">
        <v>3397</v>
      </c>
      <c r="D8" s="368">
        <v>28024</v>
      </c>
      <c r="E8" s="373"/>
      <c r="F8" s="365" t="s">
        <v>16</v>
      </c>
      <c r="G8" s="364" t="s">
        <v>3398</v>
      </c>
      <c r="H8" s="374" t="s">
        <v>18</v>
      </c>
      <c r="I8" s="375">
        <v>50</v>
      </c>
      <c r="J8" s="366">
        <v>82</v>
      </c>
      <c r="K8" s="220">
        <f t="shared" si="0"/>
        <v>182</v>
      </c>
      <c r="L8" s="364"/>
    </row>
    <row r="9" spans="1:12" s="152" customFormat="1" ht="20.100000000000001" customHeight="1">
      <c r="A9" s="371">
        <f t="shared" si="1"/>
        <v>3</v>
      </c>
      <c r="B9" s="372" t="s">
        <v>1508</v>
      </c>
      <c r="C9" s="367" t="s">
        <v>3412</v>
      </c>
      <c r="D9" s="368">
        <v>29902</v>
      </c>
      <c r="E9" s="373"/>
      <c r="F9" s="365" t="s">
        <v>16</v>
      </c>
      <c r="G9" s="364" t="s">
        <v>3401</v>
      </c>
      <c r="H9" s="374" t="s">
        <v>18</v>
      </c>
      <c r="I9" s="375">
        <v>50.5</v>
      </c>
      <c r="J9" s="366">
        <v>68</v>
      </c>
      <c r="K9" s="220">
        <f t="shared" si="0"/>
        <v>169</v>
      </c>
      <c r="L9" s="364"/>
    </row>
    <row r="10" spans="1:12" s="152" customFormat="1" ht="20.100000000000001" customHeight="1">
      <c r="A10" s="371">
        <f t="shared" si="1"/>
        <v>4</v>
      </c>
      <c r="B10" s="372" t="s">
        <v>1270</v>
      </c>
      <c r="C10" s="367" t="s">
        <v>3389</v>
      </c>
      <c r="D10" s="368">
        <v>29396</v>
      </c>
      <c r="E10" s="368"/>
      <c r="F10" s="365" t="s">
        <v>16</v>
      </c>
      <c r="G10" s="364" t="s">
        <v>3390</v>
      </c>
      <c r="H10" s="374" t="s">
        <v>18</v>
      </c>
      <c r="I10" s="375">
        <v>50</v>
      </c>
      <c r="J10" s="366">
        <v>64</v>
      </c>
      <c r="K10" s="220">
        <f t="shared" si="0"/>
        <v>164</v>
      </c>
      <c r="L10" s="364"/>
    </row>
    <row r="11" spans="1:12" s="152" customFormat="1" ht="20.100000000000001" customHeight="1">
      <c r="A11" s="371">
        <f t="shared" si="1"/>
        <v>5</v>
      </c>
      <c r="B11" s="372" t="s">
        <v>1500</v>
      </c>
      <c r="C11" s="367" t="s">
        <v>3407</v>
      </c>
      <c r="D11" s="368"/>
      <c r="E11" s="373">
        <v>29379</v>
      </c>
      <c r="F11" s="365" t="s">
        <v>16</v>
      </c>
      <c r="G11" s="364" t="s">
        <v>3408</v>
      </c>
      <c r="H11" s="374" t="s">
        <v>18</v>
      </c>
      <c r="I11" s="375">
        <v>40</v>
      </c>
      <c r="J11" s="366">
        <v>78</v>
      </c>
      <c r="K11" s="220">
        <f t="shared" si="0"/>
        <v>158</v>
      </c>
      <c r="L11" s="364"/>
    </row>
    <row r="12" spans="1:12" s="152" customFormat="1" ht="20.100000000000001" customHeight="1">
      <c r="A12" s="371">
        <f t="shared" si="1"/>
        <v>6</v>
      </c>
      <c r="B12" s="372" t="s">
        <v>3404</v>
      </c>
      <c r="C12" s="367" t="s">
        <v>3405</v>
      </c>
      <c r="D12" s="368">
        <v>23597</v>
      </c>
      <c r="E12" s="373"/>
      <c r="F12" s="371" t="s">
        <v>576</v>
      </c>
      <c r="G12" s="364" t="s">
        <v>3406</v>
      </c>
      <c r="H12" s="374" t="s">
        <v>18</v>
      </c>
      <c r="I12" s="375">
        <v>38</v>
      </c>
      <c r="J12" s="366">
        <v>60</v>
      </c>
      <c r="K12" s="220">
        <f t="shared" si="0"/>
        <v>136</v>
      </c>
      <c r="L12" s="364"/>
    </row>
    <row r="13" spans="1:12" s="152" customFormat="1" ht="20.100000000000001" customHeight="1">
      <c r="A13" s="371">
        <f t="shared" si="1"/>
        <v>7</v>
      </c>
      <c r="B13" s="372" t="s">
        <v>1276</v>
      </c>
      <c r="C13" s="376" t="s">
        <v>3393</v>
      </c>
      <c r="D13" s="368">
        <v>30090</v>
      </c>
      <c r="E13" s="373"/>
      <c r="F13" s="365" t="s">
        <v>16</v>
      </c>
      <c r="G13" s="364" t="s">
        <v>3394</v>
      </c>
      <c r="H13" s="374" t="s">
        <v>18</v>
      </c>
      <c r="I13" s="375">
        <v>30</v>
      </c>
      <c r="J13" s="366">
        <v>58</v>
      </c>
      <c r="K13" s="220">
        <f t="shared" si="0"/>
        <v>118</v>
      </c>
      <c r="L13" s="364"/>
    </row>
    <row r="14" spans="1:12" s="152" customFormat="1" ht="20.100000000000001" customHeight="1">
      <c r="A14" s="433" t="s">
        <v>397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</row>
    <row r="15" spans="1:12" s="152" customFormat="1" ht="20.100000000000001" customHeight="1">
      <c r="A15" s="371">
        <v>1</v>
      </c>
      <c r="B15" s="372" t="s">
        <v>1505</v>
      </c>
      <c r="C15" s="367" t="s">
        <v>3410</v>
      </c>
      <c r="D15" s="373"/>
      <c r="E15" s="368">
        <v>30618</v>
      </c>
      <c r="F15" s="365" t="s">
        <v>16</v>
      </c>
      <c r="G15" s="364" t="s">
        <v>3411</v>
      </c>
      <c r="H15" s="374" t="s">
        <v>49</v>
      </c>
      <c r="I15" s="375">
        <v>54</v>
      </c>
      <c r="J15" s="366">
        <v>78</v>
      </c>
      <c r="K15" s="220">
        <f t="shared" ref="K15:K21" si="2">(I15*2)+J15</f>
        <v>186</v>
      </c>
      <c r="L15" s="364"/>
    </row>
    <row r="16" spans="1:12" s="152" customFormat="1" ht="20.100000000000001" customHeight="1">
      <c r="A16" s="371">
        <f t="shared" si="1"/>
        <v>2</v>
      </c>
      <c r="B16" s="372" t="s">
        <v>1502</v>
      </c>
      <c r="C16" s="367" t="s">
        <v>3409</v>
      </c>
      <c r="D16" s="373"/>
      <c r="E16" s="368">
        <v>30718</v>
      </c>
      <c r="F16" s="365" t="s">
        <v>16</v>
      </c>
      <c r="G16" s="364" t="s">
        <v>3401</v>
      </c>
      <c r="H16" s="374" t="s">
        <v>49</v>
      </c>
      <c r="I16" s="375">
        <v>55</v>
      </c>
      <c r="J16" s="366">
        <v>72</v>
      </c>
      <c r="K16" s="220">
        <f t="shared" si="2"/>
        <v>182</v>
      </c>
      <c r="L16" s="364"/>
    </row>
    <row r="17" spans="1:12" s="152" customFormat="1" ht="20.100000000000001" customHeight="1">
      <c r="A17" s="371">
        <f t="shared" si="1"/>
        <v>3</v>
      </c>
      <c r="B17" s="372" t="s">
        <v>1511</v>
      </c>
      <c r="C17" s="367" t="s">
        <v>3413</v>
      </c>
      <c r="D17" s="373"/>
      <c r="E17" s="368">
        <v>30295</v>
      </c>
      <c r="F17" s="365" t="s">
        <v>16</v>
      </c>
      <c r="G17" s="364" t="s">
        <v>3401</v>
      </c>
      <c r="H17" s="374" t="s">
        <v>49</v>
      </c>
      <c r="I17" s="375">
        <v>51</v>
      </c>
      <c r="J17" s="366">
        <v>80</v>
      </c>
      <c r="K17" s="220">
        <f t="shared" si="2"/>
        <v>182</v>
      </c>
      <c r="L17" s="364"/>
    </row>
    <row r="18" spans="1:12" s="152" customFormat="1" ht="20.100000000000001" customHeight="1">
      <c r="A18" s="371">
        <f t="shared" si="1"/>
        <v>4</v>
      </c>
      <c r="B18" s="372" t="s">
        <v>1496</v>
      </c>
      <c r="C18" s="367" t="s">
        <v>3402</v>
      </c>
      <c r="D18" s="368">
        <v>28912</v>
      </c>
      <c r="E18" s="373"/>
      <c r="F18" s="371" t="s">
        <v>823</v>
      </c>
      <c r="G18" s="364" t="s">
        <v>3403</v>
      </c>
      <c r="H18" s="374" t="s">
        <v>49</v>
      </c>
      <c r="I18" s="375">
        <v>52</v>
      </c>
      <c r="J18" s="366">
        <v>70</v>
      </c>
      <c r="K18" s="220">
        <f t="shared" si="2"/>
        <v>174</v>
      </c>
      <c r="L18" s="364"/>
    </row>
    <row r="19" spans="1:12" s="152" customFormat="1" ht="20.100000000000001" customHeight="1">
      <c r="A19" s="371">
        <f t="shared" si="1"/>
        <v>5</v>
      </c>
      <c r="B19" s="372" t="s">
        <v>1490</v>
      </c>
      <c r="C19" s="367" t="s">
        <v>3399</v>
      </c>
      <c r="D19" s="373"/>
      <c r="E19" s="368">
        <v>29445</v>
      </c>
      <c r="F19" s="365" t="s">
        <v>16</v>
      </c>
      <c r="G19" s="364" t="s">
        <v>3398</v>
      </c>
      <c r="H19" s="374" t="s">
        <v>49</v>
      </c>
      <c r="I19" s="375">
        <v>54</v>
      </c>
      <c r="J19" s="366">
        <v>64</v>
      </c>
      <c r="K19" s="220">
        <f t="shared" si="2"/>
        <v>172</v>
      </c>
      <c r="L19" s="364"/>
    </row>
    <row r="20" spans="1:12" s="152" customFormat="1" ht="20.100000000000001" customHeight="1">
      <c r="A20" s="371">
        <f t="shared" si="1"/>
        <v>6</v>
      </c>
      <c r="B20" s="372" t="s">
        <v>1279</v>
      </c>
      <c r="C20" s="367" t="s">
        <v>3395</v>
      </c>
      <c r="D20" s="368"/>
      <c r="E20" s="373">
        <v>29032</v>
      </c>
      <c r="F20" s="365" t="s">
        <v>16</v>
      </c>
      <c r="G20" s="364" t="s">
        <v>3396</v>
      </c>
      <c r="H20" s="374" t="s">
        <v>49</v>
      </c>
      <c r="I20" s="375">
        <v>50</v>
      </c>
      <c r="J20" s="366">
        <v>46</v>
      </c>
      <c r="K20" s="220">
        <f t="shared" si="2"/>
        <v>146</v>
      </c>
      <c r="L20" s="364"/>
    </row>
    <row r="21" spans="1:12" s="152" customFormat="1" ht="20.100000000000001" customHeight="1">
      <c r="A21" s="371">
        <f t="shared" si="1"/>
        <v>7</v>
      </c>
      <c r="B21" s="372" t="s">
        <v>1273</v>
      </c>
      <c r="C21" s="376" t="s">
        <v>3391</v>
      </c>
      <c r="D21" s="368">
        <v>27748</v>
      </c>
      <c r="E21" s="373"/>
      <c r="F21" s="365" t="s">
        <v>16</v>
      </c>
      <c r="G21" s="364" t="s">
        <v>3392</v>
      </c>
      <c r="H21" s="374" t="s">
        <v>49</v>
      </c>
      <c r="I21" s="375">
        <v>38</v>
      </c>
      <c r="J21" s="366">
        <v>60</v>
      </c>
      <c r="K21" s="220">
        <f t="shared" si="2"/>
        <v>136</v>
      </c>
      <c r="L21" s="364"/>
    </row>
  </sheetData>
  <sortState ref="B7:L20">
    <sortCondition ref="H7:H20"/>
  </sortState>
  <mergeCells count="16">
    <mergeCell ref="A14:L14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I4:I5"/>
    <mergeCell ref="J4:J5"/>
    <mergeCell ref="K4:K5"/>
    <mergeCell ref="L4:L5"/>
    <mergeCell ref="A6:L6"/>
  </mergeCells>
  <pageMargins left="0.2" right="0.2" top="0.38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0" workbookViewId="0">
      <selection activeCell="A23" sqref="A23"/>
    </sheetView>
  </sheetViews>
  <sheetFormatPr defaultRowHeight="18.75"/>
  <cols>
    <col min="1" max="1" width="5.140625" style="102" bestFit="1" customWidth="1"/>
    <col min="2" max="2" width="5.5703125" style="102" bestFit="1" customWidth="1"/>
    <col min="3" max="3" width="18.7109375" style="377" customWidth="1"/>
    <col min="4" max="4" width="11" style="103" customWidth="1"/>
    <col min="5" max="5" width="10.28515625" style="102" customWidth="1"/>
    <col min="6" max="6" width="24" style="378" customWidth="1"/>
    <col min="7" max="7" width="24.42578125" style="378" customWidth="1"/>
    <col min="8" max="8" width="9.7109375" style="102" customWidth="1"/>
    <col min="9" max="9" width="9.7109375" style="106" customWidth="1"/>
    <col min="10" max="10" width="10.140625" style="102" customWidth="1"/>
    <col min="11" max="11" width="9.28515625" style="106" customWidth="1"/>
    <col min="12" max="12" width="5.5703125" style="102" customWidth="1"/>
    <col min="13" max="16384" width="9.140625" style="102"/>
  </cols>
  <sheetData>
    <row r="1" spans="1:12" s="369" customFormat="1" ht="46.5" customHeight="1">
      <c r="A1" s="422" t="s">
        <v>650</v>
      </c>
      <c r="B1" s="422"/>
      <c r="C1" s="422"/>
      <c r="D1" s="422"/>
      <c r="E1" s="422"/>
      <c r="F1" s="101"/>
      <c r="G1" s="423"/>
      <c r="H1" s="423"/>
      <c r="I1" s="423"/>
      <c r="J1" s="423"/>
      <c r="K1" s="423"/>
      <c r="L1" s="423"/>
    </row>
    <row r="2" spans="1:12" s="369" customFormat="1" ht="54" customHeight="1">
      <c r="A2" s="424" t="s">
        <v>3589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s="104" customFormat="1" ht="12.75" customHeight="1">
      <c r="A3" s="102"/>
      <c r="B3" s="103"/>
      <c r="D3" s="103"/>
      <c r="E3" s="103"/>
      <c r="F3" s="102"/>
      <c r="G3" s="102"/>
      <c r="I3" s="105"/>
      <c r="K3" s="106"/>
      <c r="L3" s="102"/>
    </row>
    <row r="4" spans="1:12" s="384" customFormat="1" ht="19.5" customHeight="1">
      <c r="A4" s="426" t="s">
        <v>1</v>
      </c>
      <c r="B4" s="427" t="s">
        <v>2</v>
      </c>
      <c r="C4" s="426" t="s">
        <v>3</v>
      </c>
      <c r="D4" s="427" t="s">
        <v>4</v>
      </c>
      <c r="E4" s="427"/>
      <c r="F4" s="426" t="s">
        <v>5</v>
      </c>
      <c r="G4" s="426" t="s">
        <v>6</v>
      </c>
      <c r="H4" s="426" t="s">
        <v>7</v>
      </c>
      <c r="I4" s="431" t="s">
        <v>8</v>
      </c>
      <c r="J4" s="426" t="s">
        <v>9</v>
      </c>
      <c r="K4" s="431" t="s">
        <v>10</v>
      </c>
      <c r="L4" s="431" t="s">
        <v>3584</v>
      </c>
    </row>
    <row r="5" spans="1:12" s="384" customFormat="1" ht="33" customHeight="1">
      <c r="A5" s="426"/>
      <c r="B5" s="427"/>
      <c r="C5" s="426"/>
      <c r="D5" s="385" t="s">
        <v>11</v>
      </c>
      <c r="E5" s="385" t="s">
        <v>12</v>
      </c>
      <c r="F5" s="426"/>
      <c r="G5" s="426"/>
      <c r="H5" s="426"/>
      <c r="I5" s="431"/>
      <c r="J5" s="426"/>
      <c r="K5" s="431"/>
      <c r="L5" s="431"/>
    </row>
    <row r="6" spans="1:12" s="152" customFormat="1" ht="15" customHeight="1">
      <c r="A6" s="433" t="s">
        <v>396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2" s="387" customFormat="1" ht="15" customHeight="1">
      <c r="A7" s="366">
        <v>1</v>
      </c>
      <c r="B7" s="365" t="s">
        <v>689</v>
      </c>
      <c r="C7" s="179" t="s">
        <v>818</v>
      </c>
      <c r="D7" s="373">
        <v>30082</v>
      </c>
      <c r="E7" s="373"/>
      <c r="F7" s="365" t="s">
        <v>16</v>
      </c>
      <c r="G7" s="364" t="s">
        <v>819</v>
      </c>
      <c r="H7" s="371" t="s">
        <v>18</v>
      </c>
      <c r="I7" s="391">
        <v>52</v>
      </c>
      <c r="J7" s="366">
        <v>80</v>
      </c>
      <c r="K7" s="366">
        <f t="shared" ref="K7:K15" si="0">(I7*2)+J7</f>
        <v>184</v>
      </c>
      <c r="L7" s="371"/>
    </row>
    <row r="8" spans="1:12" s="387" customFormat="1" ht="15" customHeight="1">
      <c r="A8" s="366">
        <f>A7+1</f>
        <v>2</v>
      </c>
      <c r="B8" s="365" t="s">
        <v>678</v>
      </c>
      <c r="C8" s="179" t="s">
        <v>812</v>
      </c>
      <c r="D8" s="373">
        <v>29672</v>
      </c>
      <c r="E8" s="373"/>
      <c r="F8" s="365" t="s">
        <v>16</v>
      </c>
      <c r="G8" s="364" t="s">
        <v>813</v>
      </c>
      <c r="H8" s="371" t="s">
        <v>18</v>
      </c>
      <c r="I8" s="391">
        <v>50</v>
      </c>
      <c r="J8" s="366">
        <v>76</v>
      </c>
      <c r="K8" s="366">
        <f t="shared" si="0"/>
        <v>176</v>
      </c>
      <c r="L8" s="371"/>
    </row>
    <row r="9" spans="1:12" s="387" customFormat="1" ht="15" customHeight="1">
      <c r="A9" s="366">
        <f t="shared" ref="A9:A15" si="1">A8+1</f>
        <v>3</v>
      </c>
      <c r="B9" s="365" t="s">
        <v>715</v>
      </c>
      <c r="C9" s="179" t="s">
        <v>831</v>
      </c>
      <c r="D9" s="373"/>
      <c r="E9" s="373">
        <v>30214</v>
      </c>
      <c r="F9" s="365" t="s">
        <v>16</v>
      </c>
      <c r="G9" s="364" t="s">
        <v>826</v>
      </c>
      <c r="H9" s="371" t="s">
        <v>18</v>
      </c>
      <c r="I9" s="391">
        <v>50</v>
      </c>
      <c r="J9" s="366">
        <v>76</v>
      </c>
      <c r="K9" s="366">
        <f t="shared" si="0"/>
        <v>176</v>
      </c>
      <c r="L9" s="371"/>
    </row>
    <row r="10" spans="1:12" s="387" customFormat="1" ht="15" customHeight="1">
      <c r="A10" s="366">
        <f t="shared" si="1"/>
        <v>4</v>
      </c>
      <c r="B10" s="365" t="s">
        <v>708</v>
      </c>
      <c r="C10" s="179" t="s">
        <v>828</v>
      </c>
      <c r="D10" s="373"/>
      <c r="E10" s="373">
        <v>27710</v>
      </c>
      <c r="F10" s="365" t="s">
        <v>16</v>
      </c>
      <c r="G10" s="364" t="s">
        <v>829</v>
      </c>
      <c r="H10" s="371" t="s">
        <v>18</v>
      </c>
      <c r="I10" s="391">
        <v>48.5</v>
      </c>
      <c r="J10" s="366">
        <v>68</v>
      </c>
      <c r="K10" s="366">
        <f t="shared" si="0"/>
        <v>165</v>
      </c>
      <c r="L10" s="371"/>
    </row>
    <row r="11" spans="1:12" s="387" customFormat="1" ht="15" customHeight="1">
      <c r="A11" s="366">
        <f t="shared" si="1"/>
        <v>5</v>
      </c>
      <c r="B11" s="365" t="s">
        <v>697</v>
      </c>
      <c r="C11" s="179" t="s">
        <v>822</v>
      </c>
      <c r="D11" s="373"/>
      <c r="E11" s="373">
        <v>28589</v>
      </c>
      <c r="F11" s="371" t="s">
        <v>823</v>
      </c>
      <c r="G11" s="364" t="s">
        <v>824</v>
      </c>
      <c r="H11" s="371" t="s">
        <v>18</v>
      </c>
      <c r="I11" s="391">
        <v>51</v>
      </c>
      <c r="J11" s="366">
        <v>62</v>
      </c>
      <c r="K11" s="366">
        <f t="shared" si="0"/>
        <v>164</v>
      </c>
      <c r="L11" s="371"/>
    </row>
    <row r="12" spans="1:12" s="387" customFormat="1" ht="15" customHeight="1">
      <c r="A12" s="366">
        <f t="shared" si="1"/>
        <v>6</v>
      </c>
      <c r="B12" s="365" t="s">
        <v>686</v>
      </c>
      <c r="C12" s="179" t="s">
        <v>816</v>
      </c>
      <c r="D12" s="373">
        <v>24051</v>
      </c>
      <c r="E12" s="373"/>
      <c r="F12" s="365" t="s">
        <v>16</v>
      </c>
      <c r="G12" s="364" t="s">
        <v>817</v>
      </c>
      <c r="H12" s="371" t="s">
        <v>18</v>
      </c>
      <c r="I12" s="391">
        <v>43</v>
      </c>
      <c r="J12" s="366">
        <v>72</v>
      </c>
      <c r="K12" s="366">
        <f t="shared" si="0"/>
        <v>158</v>
      </c>
      <c r="L12" s="371"/>
    </row>
    <row r="13" spans="1:12" s="387" customFormat="1" ht="15" customHeight="1">
      <c r="A13" s="366">
        <f t="shared" si="1"/>
        <v>7</v>
      </c>
      <c r="B13" s="365" t="s">
        <v>674</v>
      </c>
      <c r="C13" s="179" t="s">
        <v>810</v>
      </c>
      <c r="D13" s="373">
        <v>30848</v>
      </c>
      <c r="E13" s="373"/>
      <c r="F13" s="365" t="s">
        <v>16</v>
      </c>
      <c r="G13" s="364" t="s">
        <v>811</v>
      </c>
      <c r="H13" s="371" t="s">
        <v>18</v>
      </c>
      <c r="I13" s="391">
        <v>45.5</v>
      </c>
      <c r="J13" s="366">
        <v>66</v>
      </c>
      <c r="K13" s="366">
        <f t="shared" si="0"/>
        <v>157</v>
      </c>
      <c r="L13" s="371"/>
    </row>
    <row r="14" spans="1:12" s="387" customFormat="1" ht="15" customHeight="1">
      <c r="A14" s="366">
        <f t="shared" si="1"/>
        <v>8</v>
      </c>
      <c r="B14" s="365" t="s">
        <v>704</v>
      </c>
      <c r="C14" s="179" t="s">
        <v>827</v>
      </c>
      <c r="D14" s="373"/>
      <c r="E14" s="373">
        <v>27895</v>
      </c>
      <c r="F14" s="365" t="s">
        <v>16</v>
      </c>
      <c r="G14" s="364" t="s">
        <v>817</v>
      </c>
      <c r="H14" s="371" t="s">
        <v>18</v>
      </c>
      <c r="I14" s="391">
        <v>33.5</v>
      </c>
      <c r="J14" s="366">
        <v>60</v>
      </c>
      <c r="K14" s="366">
        <f t="shared" si="0"/>
        <v>127</v>
      </c>
      <c r="L14" s="371"/>
    </row>
    <row r="15" spans="1:12" s="387" customFormat="1" ht="15" customHeight="1">
      <c r="A15" s="366">
        <f t="shared" si="1"/>
        <v>9</v>
      </c>
      <c r="B15" s="365" t="s">
        <v>711</v>
      </c>
      <c r="C15" s="179" t="s">
        <v>830</v>
      </c>
      <c r="D15" s="373"/>
      <c r="E15" s="373">
        <v>29001</v>
      </c>
      <c r="F15" s="365" t="s">
        <v>16</v>
      </c>
      <c r="G15" s="364" t="s">
        <v>813</v>
      </c>
      <c r="H15" s="371" t="s">
        <v>18</v>
      </c>
      <c r="I15" s="391">
        <v>25</v>
      </c>
      <c r="J15" s="366">
        <v>50</v>
      </c>
      <c r="K15" s="366">
        <f t="shared" si="0"/>
        <v>100</v>
      </c>
      <c r="L15" s="371"/>
    </row>
    <row r="16" spans="1:12" s="387" customFormat="1" ht="15" customHeight="1">
      <c r="A16" s="433" t="s">
        <v>397</v>
      </c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</row>
    <row r="17" spans="1:12" s="387" customFormat="1" ht="15" customHeight="1">
      <c r="A17" s="366">
        <v>1</v>
      </c>
      <c r="B17" s="365" t="s">
        <v>682</v>
      </c>
      <c r="C17" s="179" t="s">
        <v>814</v>
      </c>
      <c r="D17" s="373">
        <v>29937</v>
      </c>
      <c r="E17" s="373"/>
      <c r="F17" s="390" t="s">
        <v>26</v>
      </c>
      <c r="G17" s="364" t="s">
        <v>815</v>
      </c>
      <c r="H17" s="371" t="s">
        <v>49</v>
      </c>
      <c r="I17" s="391">
        <v>61</v>
      </c>
      <c r="J17" s="366">
        <v>72</v>
      </c>
      <c r="K17" s="366">
        <f t="shared" ref="K17:K23" si="2">(I17*2)+J17</f>
        <v>194</v>
      </c>
      <c r="L17" s="371"/>
    </row>
    <row r="18" spans="1:12" s="387" customFormat="1" ht="15" customHeight="1">
      <c r="A18" s="366">
        <f t="shared" ref="A18:A23" si="3">A17+1</f>
        <v>2</v>
      </c>
      <c r="B18" s="365" t="s">
        <v>722</v>
      </c>
      <c r="C18" s="179" t="s">
        <v>834</v>
      </c>
      <c r="D18" s="373">
        <v>29993</v>
      </c>
      <c r="E18" s="373"/>
      <c r="F18" s="390" t="s">
        <v>26</v>
      </c>
      <c r="G18" s="364" t="s">
        <v>821</v>
      </c>
      <c r="H18" s="371" t="s">
        <v>49</v>
      </c>
      <c r="I18" s="391">
        <v>56</v>
      </c>
      <c r="J18" s="366">
        <v>72</v>
      </c>
      <c r="K18" s="366">
        <f t="shared" si="2"/>
        <v>184</v>
      </c>
      <c r="L18" s="371"/>
    </row>
    <row r="19" spans="1:12" s="387" customFormat="1" ht="15" customHeight="1">
      <c r="A19" s="366">
        <f t="shared" si="3"/>
        <v>3</v>
      </c>
      <c r="B19" s="365" t="s">
        <v>729</v>
      </c>
      <c r="C19" s="179" t="s">
        <v>837</v>
      </c>
      <c r="D19" s="373">
        <v>28830</v>
      </c>
      <c r="E19" s="373"/>
      <c r="F19" s="390" t="s">
        <v>26</v>
      </c>
      <c r="G19" s="364" t="s">
        <v>838</v>
      </c>
      <c r="H19" s="371" t="s">
        <v>49</v>
      </c>
      <c r="I19" s="391">
        <v>56</v>
      </c>
      <c r="J19" s="366">
        <v>66</v>
      </c>
      <c r="K19" s="366">
        <f t="shared" si="2"/>
        <v>178</v>
      </c>
      <c r="L19" s="371"/>
    </row>
    <row r="20" spans="1:12" s="387" customFormat="1" ht="15" customHeight="1">
      <c r="A20" s="366">
        <f t="shared" si="3"/>
        <v>4</v>
      </c>
      <c r="B20" s="365" t="s">
        <v>725</v>
      </c>
      <c r="C20" s="179" t="s">
        <v>835</v>
      </c>
      <c r="D20" s="373">
        <v>29643</v>
      </c>
      <c r="E20" s="373"/>
      <c r="F20" s="365" t="s">
        <v>16</v>
      </c>
      <c r="G20" s="364" t="s">
        <v>836</v>
      </c>
      <c r="H20" s="371" t="s">
        <v>49</v>
      </c>
      <c r="I20" s="391">
        <v>53</v>
      </c>
      <c r="J20" s="366">
        <v>70</v>
      </c>
      <c r="K20" s="366">
        <f t="shared" si="2"/>
        <v>176</v>
      </c>
      <c r="L20" s="371"/>
    </row>
    <row r="21" spans="1:12" s="387" customFormat="1" ht="15" customHeight="1">
      <c r="A21" s="366">
        <f t="shared" si="3"/>
        <v>5</v>
      </c>
      <c r="B21" s="365" t="s">
        <v>700</v>
      </c>
      <c r="C21" s="179" t="s">
        <v>825</v>
      </c>
      <c r="D21" s="373"/>
      <c r="E21" s="373">
        <v>29019</v>
      </c>
      <c r="F21" s="365" t="s">
        <v>16</v>
      </c>
      <c r="G21" s="364" t="s">
        <v>826</v>
      </c>
      <c r="H21" s="371" t="s">
        <v>49</v>
      </c>
      <c r="I21" s="391">
        <v>50</v>
      </c>
      <c r="J21" s="366">
        <v>68</v>
      </c>
      <c r="K21" s="366">
        <f t="shared" si="2"/>
        <v>168</v>
      </c>
      <c r="L21" s="371"/>
    </row>
    <row r="22" spans="1:12" s="387" customFormat="1" ht="15" customHeight="1">
      <c r="A22" s="366">
        <f t="shared" si="3"/>
        <v>6</v>
      </c>
      <c r="B22" s="365" t="s">
        <v>693</v>
      </c>
      <c r="C22" s="179" t="s">
        <v>820</v>
      </c>
      <c r="D22" s="373">
        <v>25280</v>
      </c>
      <c r="E22" s="373"/>
      <c r="F22" s="365" t="s">
        <v>16</v>
      </c>
      <c r="G22" s="364" t="s">
        <v>821</v>
      </c>
      <c r="H22" s="371" t="s">
        <v>49</v>
      </c>
      <c r="I22" s="391">
        <v>41</v>
      </c>
      <c r="J22" s="366">
        <v>64</v>
      </c>
      <c r="K22" s="366">
        <f t="shared" si="2"/>
        <v>146</v>
      </c>
      <c r="L22" s="371"/>
    </row>
    <row r="23" spans="1:12" s="387" customFormat="1" ht="15" customHeight="1">
      <c r="A23" s="366">
        <f t="shared" si="3"/>
        <v>7</v>
      </c>
      <c r="B23" s="365" t="s">
        <v>719</v>
      </c>
      <c r="C23" s="179" t="s">
        <v>832</v>
      </c>
      <c r="D23" s="373">
        <v>24365</v>
      </c>
      <c r="E23" s="373"/>
      <c r="F23" s="365" t="s">
        <v>16</v>
      </c>
      <c r="G23" s="364" t="s">
        <v>833</v>
      </c>
      <c r="H23" s="371" t="s">
        <v>49</v>
      </c>
      <c r="I23" s="391">
        <v>30</v>
      </c>
      <c r="J23" s="366">
        <v>78</v>
      </c>
      <c r="K23" s="366">
        <f t="shared" si="2"/>
        <v>138</v>
      </c>
      <c r="L23" s="371"/>
    </row>
    <row r="24" spans="1:12" s="387" customFormat="1" ht="15" customHeight="1">
      <c r="A24" s="428" t="s">
        <v>398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30"/>
    </row>
    <row r="25" spans="1:12" s="152" customFormat="1" ht="15" customHeight="1">
      <c r="A25" s="366">
        <v>1</v>
      </c>
      <c r="B25" s="372" t="s">
        <v>845</v>
      </c>
      <c r="C25" s="176" t="s">
        <v>846</v>
      </c>
      <c r="D25" s="373">
        <v>33662</v>
      </c>
      <c r="E25" s="373"/>
      <c r="F25" s="382" t="s">
        <v>113</v>
      </c>
      <c r="G25" s="364" t="s">
        <v>847</v>
      </c>
      <c r="H25" s="380" t="s">
        <v>18</v>
      </c>
      <c r="I25" s="381">
        <v>79</v>
      </c>
      <c r="J25" s="366">
        <v>94</v>
      </c>
      <c r="K25" s="220">
        <f>(I25*2)+J25</f>
        <v>252</v>
      </c>
      <c r="L25" s="371"/>
    </row>
    <row r="26" spans="1:12" s="152" customFormat="1" ht="15" customHeight="1">
      <c r="A26" s="366">
        <f>A25+1</f>
        <v>2</v>
      </c>
      <c r="B26" s="372" t="s">
        <v>856</v>
      </c>
      <c r="C26" s="176" t="s">
        <v>857</v>
      </c>
      <c r="D26" s="373">
        <v>32382</v>
      </c>
      <c r="E26" s="373" t="s">
        <v>858</v>
      </c>
      <c r="F26" s="382" t="s">
        <v>113</v>
      </c>
      <c r="G26" s="364" t="s">
        <v>859</v>
      </c>
      <c r="H26" s="380" t="s">
        <v>18</v>
      </c>
      <c r="I26" s="381">
        <v>65</v>
      </c>
      <c r="J26" s="366">
        <v>88</v>
      </c>
      <c r="K26" s="220">
        <f>(I26*2)+J26</f>
        <v>218</v>
      </c>
      <c r="L26" s="371"/>
    </row>
    <row r="27" spans="1:12" s="152" customFormat="1" ht="15" customHeight="1">
      <c r="A27" s="366">
        <f>A26+1</f>
        <v>3</v>
      </c>
      <c r="B27" s="372" t="s">
        <v>863</v>
      </c>
      <c r="C27" s="176" t="s">
        <v>864</v>
      </c>
      <c r="D27" s="373">
        <v>33729</v>
      </c>
      <c r="E27" s="373"/>
      <c r="F27" s="382" t="s">
        <v>113</v>
      </c>
      <c r="G27" s="364" t="s">
        <v>841</v>
      </c>
      <c r="H27" s="380" t="s">
        <v>18</v>
      </c>
      <c r="I27" s="381">
        <v>65</v>
      </c>
      <c r="J27" s="366">
        <v>88</v>
      </c>
      <c r="K27" s="220">
        <f>(I27*2)+J27</f>
        <v>218</v>
      </c>
      <c r="L27" s="221"/>
    </row>
    <row r="28" spans="1:12" s="152" customFormat="1" ht="15" customHeight="1">
      <c r="A28" s="366">
        <f>A27+1</f>
        <v>4</v>
      </c>
      <c r="B28" s="372" t="s">
        <v>851</v>
      </c>
      <c r="C28" s="176" t="s">
        <v>852</v>
      </c>
      <c r="D28" s="373">
        <v>32608</v>
      </c>
      <c r="E28" s="373"/>
      <c r="F28" s="382" t="s">
        <v>113</v>
      </c>
      <c r="G28" s="364" t="s">
        <v>809</v>
      </c>
      <c r="H28" s="380" t="s">
        <v>18</v>
      </c>
      <c r="I28" s="381">
        <v>70</v>
      </c>
      <c r="J28" s="366">
        <v>76</v>
      </c>
      <c r="K28" s="220">
        <f>(I28*2)+J28</f>
        <v>216</v>
      </c>
      <c r="L28" s="383"/>
    </row>
    <row r="29" spans="1:12" s="152" customFormat="1" ht="15" customHeight="1">
      <c r="A29" s="428" t="s">
        <v>399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30"/>
    </row>
    <row r="30" spans="1:12" s="400" customFormat="1" ht="15" customHeight="1">
      <c r="A30" s="366">
        <f>1</f>
        <v>1</v>
      </c>
      <c r="B30" s="372" t="s">
        <v>860</v>
      </c>
      <c r="C30" s="176" t="s">
        <v>861</v>
      </c>
      <c r="D30" s="373">
        <v>33925</v>
      </c>
      <c r="E30" s="373"/>
      <c r="F30" s="382" t="s">
        <v>113</v>
      </c>
      <c r="G30" s="364" t="s">
        <v>862</v>
      </c>
      <c r="H30" s="398" t="s">
        <v>49</v>
      </c>
      <c r="I30" s="399">
        <v>75</v>
      </c>
      <c r="J30" s="366">
        <v>94</v>
      </c>
      <c r="K30" s="220">
        <f>(I30*2)+J30</f>
        <v>244</v>
      </c>
      <c r="L30" s="371"/>
    </row>
    <row r="31" spans="1:12" s="152" customFormat="1" ht="15" customHeight="1">
      <c r="A31" s="366">
        <f>A30+1</f>
        <v>2</v>
      </c>
      <c r="B31" s="372" t="s">
        <v>842</v>
      </c>
      <c r="C31" s="176" t="s">
        <v>843</v>
      </c>
      <c r="D31" s="373"/>
      <c r="E31" s="373">
        <v>33502</v>
      </c>
      <c r="F31" s="382" t="s">
        <v>113</v>
      </c>
      <c r="G31" s="364" t="s">
        <v>844</v>
      </c>
      <c r="H31" s="398" t="s">
        <v>49</v>
      </c>
      <c r="I31" s="399">
        <v>65</v>
      </c>
      <c r="J31" s="366">
        <v>80</v>
      </c>
      <c r="K31" s="220">
        <f>(I31*2)+J31</f>
        <v>210</v>
      </c>
      <c r="L31" s="371"/>
    </row>
    <row r="32" spans="1:12" s="152" customFormat="1" ht="15" customHeight="1">
      <c r="A32" s="366">
        <f>A31+1</f>
        <v>3</v>
      </c>
      <c r="B32" s="372" t="s">
        <v>839</v>
      </c>
      <c r="C32" s="176" t="s">
        <v>840</v>
      </c>
      <c r="D32" s="373"/>
      <c r="E32" s="373">
        <v>33906</v>
      </c>
      <c r="F32" s="382" t="s">
        <v>113</v>
      </c>
      <c r="G32" s="364" t="s">
        <v>841</v>
      </c>
      <c r="H32" s="398" t="s">
        <v>49</v>
      </c>
      <c r="I32" s="399">
        <v>58</v>
      </c>
      <c r="J32" s="366">
        <v>90</v>
      </c>
      <c r="K32" s="220">
        <f>(I32*2)+J32</f>
        <v>206</v>
      </c>
      <c r="L32" s="371"/>
    </row>
    <row r="33" spans="1:12" s="152" customFormat="1" ht="15" customHeight="1">
      <c r="A33" s="366">
        <f>A32+1</f>
        <v>4</v>
      </c>
      <c r="B33" s="372" t="s">
        <v>848</v>
      </c>
      <c r="C33" s="176" t="s">
        <v>849</v>
      </c>
      <c r="D33" s="373"/>
      <c r="E33" s="373">
        <v>33542</v>
      </c>
      <c r="F33" s="382" t="s">
        <v>113</v>
      </c>
      <c r="G33" s="364" t="s">
        <v>850</v>
      </c>
      <c r="H33" s="398" t="s">
        <v>49</v>
      </c>
      <c r="I33" s="399">
        <v>50</v>
      </c>
      <c r="J33" s="366">
        <v>86</v>
      </c>
      <c r="K33" s="220">
        <f>(I33*2)+J33</f>
        <v>186</v>
      </c>
      <c r="L33" s="221"/>
    </row>
    <row r="34" spans="1:12" s="152" customFormat="1" ht="15" customHeight="1">
      <c r="A34" s="366">
        <f>A33+1</f>
        <v>5</v>
      </c>
      <c r="B34" s="372" t="s">
        <v>853</v>
      </c>
      <c r="C34" s="176" t="s">
        <v>854</v>
      </c>
      <c r="D34" s="373">
        <v>32130</v>
      </c>
      <c r="E34" s="373"/>
      <c r="F34" s="382" t="s">
        <v>113</v>
      </c>
      <c r="G34" s="364" t="s">
        <v>855</v>
      </c>
      <c r="H34" s="398" t="s">
        <v>49</v>
      </c>
      <c r="I34" s="399">
        <v>30</v>
      </c>
      <c r="J34" s="366">
        <v>56</v>
      </c>
      <c r="K34" s="220">
        <f>(I34*2)+J34</f>
        <v>116</v>
      </c>
      <c r="L34" s="221"/>
    </row>
  </sheetData>
  <sortState ref="B7:L15">
    <sortCondition descending="1" ref="L7:L15"/>
  </sortState>
  <mergeCells count="18">
    <mergeCell ref="A29:L29"/>
    <mergeCell ref="I4:I5"/>
    <mergeCell ref="J4:J5"/>
    <mergeCell ref="K4:K5"/>
    <mergeCell ref="L4:L5"/>
    <mergeCell ref="A6:L6"/>
    <mergeCell ref="A24:L24"/>
    <mergeCell ref="A16:L16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28000000000000003" bottom="0.27" header="0.3" footer="0.3"/>
  <pageSetup paperSize="9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G19" sqref="G19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19.140625" style="24" customWidth="1"/>
    <col min="4" max="4" width="11.85546875" style="25" bestFit="1" customWidth="1"/>
    <col min="5" max="5" width="11.85546875" style="23" bestFit="1" customWidth="1"/>
    <col min="6" max="6" width="23.42578125" style="26" customWidth="1"/>
    <col min="7" max="7" width="19.7109375" style="26" customWidth="1"/>
    <col min="8" max="8" width="9.7109375" style="23" customWidth="1"/>
    <col min="9" max="9" width="10.28515625" style="27" customWidth="1"/>
    <col min="10" max="10" width="12.42578125" style="27" customWidth="1"/>
    <col min="11" max="11" width="8.5703125" style="27" customWidth="1"/>
    <col min="12" max="12" width="9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58.5" customHeight="1">
      <c r="A2" s="451" t="s">
        <v>3643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8" t="s">
        <v>9</v>
      </c>
      <c r="K4" s="458" t="s">
        <v>10</v>
      </c>
      <c r="L4" s="484" t="s">
        <v>3584</v>
      </c>
    </row>
    <row r="5" spans="1:12" s="9" customFormat="1" ht="57.75" customHeight="1">
      <c r="A5" s="453"/>
      <c r="B5" s="454"/>
      <c r="C5" s="453"/>
      <c r="D5" s="166" t="s">
        <v>11</v>
      </c>
      <c r="E5" s="166" t="s">
        <v>12</v>
      </c>
      <c r="F5" s="453"/>
      <c r="G5" s="453"/>
      <c r="H5" s="453"/>
      <c r="I5" s="458"/>
      <c r="J5" s="458"/>
      <c r="K5" s="458"/>
      <c r="L5" s="484"/>
    </row>
    <row r="6" spans="1:12" s="32" customFormat="1" ht="20.100000000000001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32" customFormat="1" ht="20.100000000000001" customHeight="1">
      <c r="A7" s="37">
        <v>1</v>
      </c>
      <c r="B7" s="77" t="s">
        <v>3417</v>
      </c>
      <c r="C7" s="81" t="s">
        <v>3418</v>
      </c>
      <c r="D7" s="45" t="s">
        <v>3419</v>
      </c>
      <c r="E7" s="45"/>
      <c r="F7" s="34" t="s">
        <v>16</v>
      </c>
      <c r="G7" s="78" t="s">
        <v>3420</v>
      </c>
      <c r="H7" s="110" t="s">
        <v>18</v>
      </c>
      <c r="I7" s="111">
        <v>50</v>
      </c>
      <c r="J7" s="33">
        <v>84</v>
      </c>
      <c r="K7" s="220">
        <f>(I7*2)+J7</f>
        <v>184</v>
      </c>
      <c r="L7" s="364"/>
    </row>
    <row r="8" spans="1:12" s="152" customFormat="1" ht="20.100000000000001" customHeight="1">
      <c r="A8" s="82">
        <f>A7+1</f>
        <v>2</v>
      </c>
      <c r="B8" s="43" t="s">
        <v>3414</v>
      </c>
      <c r="C8" s="186" t="s">
        <v>3415</v>
      </c>
      <c r="D8" s="51">
        <v>30112</v>
      </c>
      <c r="E8" s="51"/>
      <c r="F8" s="57" t="s">
        <v>26</v>
      </c>
      <c r="G8" s="38" t="s">
        <v>3416</v>
      </c>
      <c r="H8" s="58" t="s">
        <v>18</v>
      </c>
      <c r="I8" s="59">
        <v>41</v>
      </c>
      <c r="J8" s="33">
        <v>72</v>
      </c>
      <c r="K8" s="60">
        <f>(I8*2)+J8</f>
        <v>154</v>
      </c>
      <c r="L8" s="271"/>
    </row>
    <row r="9" spans="1:12" s="41" customFormat="1" ht="20.100000000000001" customHeight="1">
      <c r="A9" s="419" t="s">
        <v>1166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</row>
    <row r="10" spans="1:12" s="50" customFormat="1" ht="20.100000000000001" customHeight="1">
      <c r="A10" s="37">
        <v>1</v>
      </c>
      <c r="B10" s="43" t="s">
        <v>1090</v>
      </c>
      <c r="C10" s="73" t="s">
        <v>3431</v>
      </c>
      <c r="D10" s="51" t="s">
        <v>3432</v>
      </c>
      <c r="E10" s="51"/>
      <c r="F10" s="37" t="s">
        <v>3433</v>
      </c>
      <c r="G10" s="38" t="s">
        <v>3434</v>
      </c>
      <c r="H10" s="37" t="s">
        <v>18</v>
      </c>
      <c r="I10" s="76">
        <v>60</v>
      </c>
      <c r="J10" s="33">
        <v>86</v>
      </c>
      <c r="K10" s="48">
        <f>(I10*2)+J10</f>
        <v>206</v>
      </c>
      <c r="L10" s="364"/>
    </row>
    <row r="11" spans="1:12" s="50" customFormat="1" ht="20.100000000000001" customHeight="1">
      <c r="A11" s="37">
        <v>2</v>
      </c>
      <c r="B11" s="43" t="s">
        <v>1086</v>
      </c>
      <c r="C11" s="73" t="s">
        <v>3428</v>
      </c>
      <c r="D11" s="51" t="s">
        <v>3429</v>
      </c>
      <c r="E11" s="51"/>
      <c r="F11" s="34" t="s">
        <v>113</v>
      </c>
      <c r="G11" s="38" t="s">
        <v>3430</v>
      </c>
      <c r="H11" s="36" t="s">
        <v>18</v>
      </c>
      <c r="I11" s="42">
        <v>55</v>
      </c>
      <c r="J11" s="33">
        <v>94</v>
      </c>
      <c r="K11" s="48">
        <f>(I11*2)+J11</f>
        <v>204</v>
      </c>
      <c r="L11" s="38"/>
    </row>
    <row r="12" spans="1:12" s="50" customFormat="1" ht="20.100000000000001" customHeight="1">
      <c r="A12" s="419" t="s">
        <v>1167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</row>
    <row r="13" spans="1:12" s="50" customFormat="1" ht="20.100000000000001" customHeight="1">
      <c r="A13" s="37">
        <v>1</v>
      </c>
      <c r="B13" s="43" t="s">
        <v>1082</v>
      </c>
      <c r="C13" s="73" t="s">
        <v>3426</v>
      </c>
      <c r="D13" s="51"/>
      <c r="E13" s="51">
        <v>32234</v>
      </c>
      <c r="F13" s="34" t="s">
        <v>113</v>
      </c>
      <c r="G13" s="38" t="s">
        <v>3427</v>
      </c>
      <c r="H13" s="36" t="s">
        <v>49</v>
      </c>
      <c r="I13" s="42">
        <v>63</v>
      </c>
      <c r="J13" s="33">
        <v>86</v>
      </c>
      <c r="K13" s="48">
        <f>(I13*2)+J13</f>
        <v>212</v>
      </c>
      <c r="L13" s="364"/>
    </row>
    <row r="14" spans="1:12" s="50" customFormat="1" ht="20.100000000000001" customHeight="1">
      <c r="A14" s="37">
        <v>2</v>
      </c>
      <c r="B14" s="43" t="s">
        <v>644</v>
      </c>
      <c r="C14" s="73" t="s">
        <v>3421</v>
      </c>
      <c r="D14" s="51"/>
      <c r="E14" s="51" t="s">
        <v>943</v>
      </c>
      <c r="F14" s="34" t="s">
        <v>113</v>
      </c>
      <c r="G14" s="38" t="s">
        <v>3422</v>
      </c>
      <c r="H14" s="36" t="s">
        <v>49</v>
      </c>
      <c r="I14" s="42">
        <v>60</v>
      </c>
      <c r="J14" s="33">
        <v>90</v>
      </c>
      <c r="K14" s="48">
        <f>(I14*2)+J14</f>
        <v>210</v>
      </c>
      <c r="L14" s="364"/>
    </row>
    <row r="15" spans="1:12" s="50" customFormat="1" ht="20.100000000000001" customHeight="1">
      <c r="A15" s="37">
        <v>3</v>
      </c>
      <c r="B15" s="43" t="s">
        <v>647</v>
      </c>
      <c r="C15" s="73" t="s">
        <v>3423</v>
      </c>
      <c r="D15" s="51"/>
      <c r="E15" s="51" t="s">
        <v>3424</v>
      </c>
      <c r="F15" s="34" t="s">
        <v>113</v>
      </c>
      <c r="G15" s="38" t="s">
        <v>3425</v>
      </c>
      <c r="H15" s="36" t="s">
        <v>49</v>
      </c>
      <c r="I15" s="42">
        <v>50</v>
      </c>
      <c r="J15" s="33">
        <v>74</v>
      </c>
      <c r="K15" s="48">
        <f>(I15*2)+J15</f>
        <v>174</v>
      </c>
      <c r="L15" s="38"/>
    </row>
  </sheetData>
  <sortState ref="B10:L14">
    <sortCondition ref="H10:H14"/>
  </sortState>
  <mergeCells count="17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2:L12"/>
    <mergeCell ref="I4:I5"/>
    <mergeCell ref="J4:J5"/>
    <mergeCell ref="K4:K5"/>
    <mergeCell ref="L4:L5"/>
    <mergeCell ref="A6:L6"/>
    <mergeCell ref="A9:L9"/>
  </mergeCells>
  <pageMargins left="0.2" right="0.2" top="0.75" bottom="0.75" header="0.3" footer="0.3"/>
  <pageSetup paperSize="9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A26" sqref="A26"/>
    </sheetView>
  </sheetViews>
  <sheetFormatPr defaultRowHeight="18.75"/>
  <cols>
    <col min="1" max="1" width="5.140625" style="102" bestFit="1" customWidth="1"/>
    <col min="2" max="2" width="5.5703125" style="102" bestFit="1" customWidth="1"/>
    <col min="3" max="3" width="22.85546875" style="377" customWidth="1"/>
    <col min="4" max="4" width="11.85546875" style="103" bestFit="1" customWidth="1"/>
    <col min="5" max="5" width="10.28515625" style="102" customWidth="1"/>
    <col min="6" max="6" width="23.7109375" style="378" customWidth="1"/>
    <col min="7" max="7" width="22.28515625" style="378" customWidth="1"/>
    <col min="8" max="8" width="9.7109375" style="102" customWidth="1"/>
    <col min="9" max="9" width="9.42578125" style="106" customWidth="1"/>
    <col min="10" max="10" width="9.5703125" style="106" customWidth="1"/>
    <col min="11" max="11" width="9.85546875" style="106" customWidth="1"/>
    <col min="12" max="12" width="10.28515625" style="102" customWidth="1"/>
    <col min="13" max="16384" width="9.140625" style="102"/>
  </cols>
  <sheetData>
    <row r="1" spans="1:12" s="369" customFormat="1" ht="46.5" customHeight="1">
      <c r="A1" s="422" t="s">
        <v>650</v>
      </c>
      <c r="B1" s="422"/>
      <c r="C1" s="422"/>
      <c r="D1" s="422"/>
      <c r="E1" s="422"/>
      <c r="F1" s="217"/>
      <c r="G1" s="423"/>
      <c r="H1" s="423"/>
      <c r="I1" s="423"/>
      <c r="J1" s="423"/>
      <c r="K1" s="423"/>
      <c r="L1" s="423"/>
    </row>
    <row r="2" spans="1:12" s="369" customFormat="1" ht="54.75" customHeight="1">
      <c r="A2" s="424" t="s">
        <v>3644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s="104" customFormat="1" ht="12.75" customHeight="1">
      <c r="A3" s="102"/>
      <c r="B3" s="103"/>
      <c r="D3" s="103"/>
      <c r="E3" s="103"/>
      <c r="F3" s="102"/>
      <c r="G3" s="102"/>
      <c r="I3" s="105"/>
      <c r="J3" s="105"/>
      <c r="K3" s="106"/>
      <c r="L3" s="102"/>
    </row>
    <row r="4" spans="1:12" s="146" customFormat="1" ht="34.5" customHeight="1">
      <c r="A4" s="481" t="s">
        <v>1</v>
      </c>
      <c r="B4" s="483" t="s">
        <v>2</v>
      </c>
      <c r="C4" s="481" t="s">
        <v>3</v>
      </c>
      <c r="D4" s="483" t="s">
        <v>4</v>
      </c>
      <c r="E4" s="483"/>
      <c r="F4" s="481" t="s">
        <v>5</v>
      </c>
      <c r="G4" s="481" t="s">
        <v>6</v>
      </c>
      <c r="H4" s="481" t="s">
        <v>7</v>
      </c>
      <c r="I4" s="474" t="s">
        <v>8</v>
      </c>
      <c r="J4" s="474" t="s">
        <v>9</v>
      </c>
      <c r="K4" s="480" t="s">
        <v>10</v>
      </c>
      <c r="L4" s="466" t="s">
        <v>3584</v>
      </c>
    </row>
    <row r="5" spans="1:12" s="146" customFormat="1" ht="30.75" customHeight="1">
      <c r="A5" s="481"/>
      <c r="B5" s="483"/>
      <c r="C5" s="481"/>
      <c r="D5" s="370" t="s">
        <v>11</v>
      </c>
      <c r="E5" s="370" t="s">
        <v>12</v>
      </c>
      <c r="F5" s="481"/>
      <c r="G5" s="481"/>
      <c r="H5" s="481"/>
      <c r="I5" s="474"/>
      <c r="J5" s="474"/>
      <c r="K5" s="480"/>
      <c r="L5" s="466"/>
    </row>
    <row r="6" spans="1:12" s="152" customFormat="1" ht="15" customHeight="1">
      <c r="A6" s="433" t="s">
        <v>396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</row>
    <row r="7" spans="1:12" s="152" customFormat="1" ht="15" customHeight="1">
      <c r="A7" s="371">
        <v>1</v>
      </c>
      <c r="B7" s="372" t="s">
        <v>1332</v>
      </c>
      <c r="C7" s="394" t="s">
        <v>3439</v>
      </c>
      <c r="D7" s="368">
        <v>27249</v>
      </c>
      <c r="E7" s="368"/>
      <c r="F7" s="390" t="s">
        <v>26</v>
      </c>
      <c r="G7" s="364" t="s">
        <v>3440</v>
      </c>
      <c r="H7" s="374" t="s">
        <v>18</v>
      </c>
      <c r="I7" s="375">
        <v>51</v>
      </c>
      <c r="J7" s="366">
        <v>80</v>
      </c>
      <c r="K7" s="220">
        <f>(I7*2)+J7</f>
        <v>182</v>
      </c>
      <c r="L7" s="364"/>
    </row>
    <row r="8" spans="1:12" s="152" customFormat="1" ht="15" customHeight="1">
      <c r="A8" s="371">
        <v>2</v>
      </c>
      <c r="B8" s="372" t="s">
        <v>1193</v>
      </c>
      <c r="C8" s="376" t="s">
        <v>3452</v>
      </c>
      <c r="D8" s="368"/>
      <c r="E8" s="368">
        <v>30221</v>
      </c>
      <c r="F8" s="365" t="s">
        <v>16</v>
      </c>
      <c r="G8" s="364" t="s">
        <v>3453</v>
      </c>
      <c r="H8" s="374" t="s">
        <v>18</v>
      </c>
      <c r="I8" s="375">
        <v>47</v>
      </c>
      <c r="J8" s="366">
        <v>72</v>
      </c>
      <c r="K8" s="220">
        <f>(I8*2)+J8</f>
        <v>166</v>
      </c>
      <c r="L8" s="364"/>
    </row>
    <row r="9" spans="1:12" s="152" customFormat="1" ht="15" customHeight="1">
      <c r="A9" s="371">
        <f t="shared" ref="A9:A18" si="0">A8+1</f>
        <v>3</v>
      </c>
      <c r="B9" s="372" t="s">
        <v>1180</v>
      </c>
      <c r="C9" s="394" t="s">
        <v>3447</v>
      </c>
      <c r="D9" s="368">
        <v>28955</v>
      </c>
      <c r="E9" s="368"/>
      <c r="F9" s="365" t="s">
        <v>16</v>
      </c>
      <c r="G9" s="364" t="s">
        <v>3436</v>
      </c>
      <c r="H9" s="374" t="s">
        <v>18</v>
      </c>
      <c r="I9" s="375">
        <v>45</v>
      </c>
      <c r="J9" s="366">
        <v>70</v>
      </c>
      <c r="K9" s="220">
        <f>(I9*2)+J9</f>
        <v>160</v>
      </c>
      <c r="L9" s="364"/>
    </row>
    <row r="10" spans="1:12" s="152" customFormat="1" ht="15" customHeight="1">
      <c r="A10" s="371">
        <f t="shared" si="0"/>
        <v>4</v>
      </c>
      <c r="B10" s="372" t="s">
        <v>1329</v>
      </c>
      <c r="C10" s="394" t="s">
        <v>3437</v>
      </c>
      <c r="D10" s="368">
        <v>27298</v>
      </c>
      <c r="E10" s="368"/>
      <c r="F10" s="390" t="s">
        <v>26</v>
      </c>
      <c r="G10" s="364" t="s">
        <v>3438</v>
      </c>
      <c r="H10" s="374" t="s">
        <v>18</v>
      </c>
      <c r="I10" s="375">
        <v>40</v>
      </c>
      <c r="J10" s="366">
        <v>66</v>
      </c>
      <c r="K10" s="220">
        <f>(I10*2)+J10</f>
        <v>146</v>
      </c>
      <c r="L10" s="364"/>
    </row>
    <row r="11" spans="1:12" s="152" customFormat="1" ht="15" customHeight="1">
      <c r="A11" s="433" t="s">
        <v>397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</row>
    <row r="12" spans="1:12" s="152" customFormat="1" ht="15" customHeight="1">
      <c r="A12" s="371">
        <v>1</v>
      </c>
      <c r="B12" s="372" t="s">
        <v>1177</v>
      </c>
      <c r="C12" s="376" t="s">
        <v>3445</v>
      </c>
      <c r="D12" s="395">
        <v>30669</v>
      </c>
      <c r="E12" s="395"/>
      <c r="F12" s="365" t="s">
        <v>16</v>
      </c>
      <c r="G12" s="364" t="s">
        <v>3446</v>
      </c>
      <c r="H12" s="374" t="s">
        <v>49</v>
      </c>
      <c r="I12" s="375">
        <v>55</v>
      </c>
      <c r="J12" s="366">
        <v>74</v>
      </c>
      <c r="K12" s="220">
        <f t="shared" ref="K12:K18" si="1">(I12*2)+J12</f>
        <v>184</v>
      </c>
      <c r="L12" s="364"/>
    </row>
    <row r="13" spans="1:12" s="152" customFormat="1" ht="15" customHeight="1">
      <c r="A13" s="371">
        <f t="shared" si="0"/>
        <v>2</v>
      </c>
      <c r="B13" s="372" t="s">
        <v>1168</v>
      </c>
      <c r="C13" s="394" t="s">
        <v>3441</v>
      </c>
      <c r="D13" s="368">
        <v>29037</v>
      </c>
      <c r="E13" s="368"/>
      <c r="F13" s="390" t="s">
        <v>26</v>
      </c>
      <c r="G13" s="364" t="s">
        <v>3442</v>
      </c>
      <c r="H13" s="374" t="s">
        <v>49</v>
      </c>
      <c r="I13" s="375">
        <v>54</v>
      </c>
      <c r="J13" s="366">
        <v>74</v>
      </c>
      <c r="K13" s="220">
        <f t="shared" si="1"/>
        <v>182</v>
      </c>
      <c r="L13" s="364"/>
    </row>
    <row r="14" spans="1:12" s="152" customFormat="1" ht="15" customHeight="1">
      <c r="A14" s="371">
        <f t="shared" si="0"/>
        <v>3</v>
      </c>
      <c r="B14" s="372" t="s">
        <v>1184</v>
      </c>
      <c r="C14" s="394" t="s">
        <v>3448</v>
      </c>
      <c r="D14" s="368">
        <v>26952</v>
      </c>
      <c r="E14" s="368"/>
      <c r="F14" s="390" t="s">
        <v>26</v>
      </c>
      <c r="G14" s="364" t="s">
        <v>3446</v>
      </c>
      <c r="H14" s="374" t="s">
        <v>49</v>
      </c>
      <c r="I14" s="375">
        <v>59</v>
      </c>
      <c r="J14" s="366">
        <v>62</v>
      </c>
      <c r="K14" s="220">
        <f t="shared" si="1"/>
        <v>180</v>
      </c>
      <c r="L14" s="364"/>
    </row>
    <row r="15" spans="1:12" s="152" customFormat="1" ht="15" customHeight="1">
      <c r="A15" s="371">
        <f t="shared" si="0"/>
        <v>4</v>
      </c>
      <c r="B15" s="372" t="s">
        <v>1173</v>
      </c>
      <c r="C15" s="394" t="s">
        <v>3443</v>
      </c>
      <c r="D15" s="368">
        <v>24755</v>
      </c>
      <c r="E15" s="368"/>
      <c r="F15" s="390" t="s">
        <v>26</v>
      </c>
      <c r="G15" s="364" t="s">
        <v>3444</v>
      </c>
      <c r="H15" s="374" t="s">
        <v>49</v>
      </c>
      <c r="I15" s="375">
        <v>41</v>
      </c>
      <c r="J15" s="366">
        <v>66</v>
      </c>
      <c r="K15" s="220">
        <f t="shared" si="1"/>
        <v>148</v>
      </c>
      <c r="L15" s="364"/>
    </row>
    <row r="16" spans="1:12" s="152" customFormat="1" ht="15" customHeight="1">
      <c r="A16" s="371">
        <f t="shared" si="0"/>
        <v>5</v>
      </c>
      <c r="B16" s="372" t="s">
        <v>1325</v>
      </c>
      <c r="C16" s="376" t="s">
        <v>3435</v>
      </c>
      <c r="D16" s="368">
        <v>27515</v>
      </c>
      <c r="E16" s="368"/>
      <c r="F16" s="365" t="s">
        <v>16</v>
      </c>
      <c r="G16" s="364" t="s">
        <v>3436</v>
      </c>
      <c r="H16" s="374" t="s">
        <v>49</v>
      </c>
      <c r="I16" s="375">
        <v>40</v>
      </c>
      <c r="J16" s="366">
        <v>66</v>
      </c>
      <c r="K16" s="220">
        <f t="shared" si="1"/>
        <v>146</v>
      </c>
      <c r="L16" s="364"/>
    </row>
    <row r="17" spans="1:12" s="152" customFormat="1" ht="15" customHeight="1">
      <c r="A17" s="371">
        <f t="shared" si="0"/>
        <v>6</v>
      </c>
      <c r="B17" s="372" t="s">
        <v>1191</v>
      </c>
      <c r="C17" s="394" t="s">
        <v>3451</v>
      </c>
      <c r="D17" s="368"/>
      <c r="E17" s="368">
        <v>29821</v>
      </c>
      <c r="F17" s="365" t="s">
        <v>16</v>
      </c>
      <c r="G17" s="364" t="s">
        <v>3436</v>
      </c>
      <c r="H17" s="374" t="s">
        <v>49</v>
      </c>
      <c r="I17" s="375">
        <v>40</v>
      </c>
      <c r="J17" s="366">
        <v>46</v>
      </c>
      <c r="K17" s="220">
        <f t="shared" si="1"/>
        <v>126</v>
      </c>
      <c r="L17" s="364"/>
    </row>
    <row r="18" spans="1:12" s="152" customFormat="1" ht="15" customHeight="1">
      <c r="A18" s="371">
        <f t="shared" si="0"/>
        <v>7</v>
      </c>
      <c r="B18" s="372" t="s">
        <v>1187</v>
      </c>
      <c r="C18" s="394" t="s">
        <v>3449</v>
      </c>
      <c r="D18" s="368"/>
      <c r="E18" s="368">
        <v>30275</v>
      </c>
      <c r="F18" s="365" t="s">
        <v>16</v>
      </c>
      <c r="G18" s="364" t="s">
        <v>3450</v>
      </c>
      <c r="H18" s="374" t="s">
        <v>49</v>
      </c>
      <c r="I18" s="375">
        <v>30</v>
      </c>
      <c r="J18" s="366">
        <v>58</v>
      </c>
      <c r="K18" s="220">
        <f t="shared" si="1"/>
        <v>118</v>
      </c>
      <c r="L18" s="364"/>
    </row>
    <row r="19" spans="1:12" s="387" customFormat="1" ht="15" customHeight="1">
      <c r="A19" s="428" t="s">
        <v>398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30"/>
    </row>
    <row r="20" spans="1:12" s="152" customFormat="1" ht="15" customHeight="1">
      <c r="A20" s="371">
        <v>1</v>
      </c>
      <c r="B20" s="372" t="s">
        <v>1253</v>
      </c>
      <c r="C20" s="376" t="s">
        <v>3472</v>
      </c>
      <c r="D20" s="368"/>
      <c r="E20" s="368">
        <v>32304</v>
      </c>
      <c r="F20" s="365" t="s">
        <v>113</v>
      </c>
      <c r="G20" s="364" t="s">
        <v>3473</v>
      </c>
      <c r="H20" s="396" t="s">
        <v>18</v>
      </c>
      <c r="I20" s="397">
        <v>56</v>
      </c>
      <c r="J20" s="366">
        <v>82</v>
      </c>
      <c r="K20" s="220">
        <f t="shared" ref="K20:K26" si="2">(I20*2)+J20</f>
        <v>194</v>
      </c>
      <c r="L20" s="364"/>
    </row>
    <row r="21" spans="1:12" s="152" customFormat="1" ht="15" customHeight="1">
      <c r="A21" s="371">
        <v>2</v>
      </c>
      <c r="B21" s="372" t="s">
        <v>842</v>
      </c>
      <c r="C21" s="376" t="s">
        <v>3456</v>
      </c>
      <c r="D21" s="368">
        <v>31573</v>
      </c>
      <c r="E21" s="368"/>
      <c r="F21" s="365" t="s">
        <v>113</v>
      </c>
      <c r="G21" s="364" t="s">
        <v>3457</v>
      </c>
      <c r="H21" s="396" t="s">
        <v>18</v>
      </c>
      <c r="I21" s="397">
        <v>54</v>
      </c>
      <c r="J21" s="366">
        <v>86</v>
      </c>
      <c r="K21" s="220">
        <f t="shared" si="2"/>
        <v>194</v>
      </c>
      <c r="L21" s="364"/>
    </row>
    <row r="22" spans="1:12" s="152" customFormat="1" ht="15" customHeight="1">
      <c r="A22" s="371">
        <v>3</v>
      </c>
      <c r="B22" s="372" t="s">
        <v>853</v>
      </c>
      <c r="C22" s="376" t="s">
        <v>3462</v>
      </c>
      <c r="D22" s="368"/>
      <c r="E22" s="368">
        <v>33379</v>
      </c>
      <c r="F22" s="365" t="s">
        <v>113</v>
      </c>
      <c r="G22" s="364" t="s">
        <v>3463</v>
      </c>
      <c r="H22" s="396" t="s">
        <v>18</v>
      </c>
      <c r="I22" s="397">
        <v>52</v>
      </c>
      <c r="J22" s="366">
        <v>90</v>
      </c>
      <c r="K22" s="220">
        <f t="shared" si="2"/>
        <v>194</v>
      </c>
      <c r="L22" s="364"/>
    </row>
    <row r="23" spans="1:12" s="152" customFormat="1" ht="15" customHeight="1">
      <c r="A23" s="371">
        <v>4</v>
      </c>
      <c r="B23" s="372" t="s">
        <v>839</v>
      </c>
      <c r="C23" s="376" t="s">
        <v>3454</v>
      </c>
      <c r="D23" s="368">
        <v>31740</v>
      </c>
      <c r="E23" s="368"/>
      <c r="F23" s="365" t="s">
        <v>113</v>
      </c>
      <c r="G23" s="364" t="s">
        <v>3455</v>
      </c>
      <c r="H23" s="396" t="s">
        <v>18</v>
      </c>
      <c r="I23" s="397">
        <v>52</v>
      </c>
      <c r="J23" s="366">
        <v>74</v>
      </c>
      <c r="K23" s="220">
        <f t="shared" si="2"/>
        <v>178</v>
      </c>
      <c r="L23" s="364"/>
    </row>
    <row r="24" spans="1:12" s="152" customFormat="1" ht="15" customHeight="1">
      <c r="A24" s="371">
        <v>5</v>
      </c>
      <c r="B24" s="372" t="s">
        <v>1244</v>
      </c>
      <c r="C24" s="376" t="s">
        <v>3468</v>
      </c>
      <c r="D24" s="368">
        <v>32268</v>
      </c>
      <c r="E24" s="368"/>
      <c r="F24" s="365" t="s">
        <v>113</v>
      </c>
      <c r="G24" s="364" t="s">
        <v>3469</v>
      </c>
      <c r="H24" s="396" t="s">
        <v>18</v>
      </c>
      <c r="I24" s="397">
        <v>45</v>
      </c>
      <c r="J24" s="366">
        <v>82</v>
      </c>
      <c r="K24" s="220">
        <f t="shared" si="2"/>
        <v>172</v>
      </c>
      <c r="L24" s="364"/>
    </row>
    <row r="25" spans="1:12" s="152" customFormat="1" ht="15" customHeight="1">
      <c r="A25" s="371">
        <v>6</v>
      </c>
      <c r="B25" s="372" t="s">
        <v>848</v>
      </c>
      <c r="C25" s="376" t="s">
        <v>3459</v>
      </c>
      <c r="D25" s="368"/>
      <c r="E25" s="368">
        <v>32509</v>
      </c>
      <c r="F25" s="365" t="s">
        <v>113</v>
      </c>
      <c r="G25" s="364" t="s">
        <v>3460</v>
      </c>
      <c r="H25" s="396" t="s">
        <v>18</v>
      </c>
      <c r="I25" s="397">
        <v>40</v>
      </c>
      <c r="J25" s="366">
        <v>82</v>
      </c>
      <c r="K25" s="220">
        <f t="shared" si="2"/>
        <v>162</v>
      </c>
      <c r="L25" s="364"/>
    </row>
    <row r="26" spans="1:12" s="152" customFormat="1" ht="15" customHeight="1">
      <c r="A26" s="371">
        <v>7</v>
      </c>
      <c r="B26" s="372" t="s">
        <v>845</v>
      </c>
      <c r="C26" s="376" t="s">
        <v>3458</v>
      </c>
      <c r="D26" s="368">
        <v>31657</v>
      </c>
      <c r="E26" s="368"/>
      <c r="F26" s="365" t="s">
        <v>113</v>
      </c>
      <c r="G26" s="364" t="s">
        <v>3436</v>
      </c>
      <c r="H26" s="396" t="s">
        <v>18</v>
      </c>
      <c r="I26" s="397">
        <v>42</v>
      </c>
      <c r="J26" s="366">
        <v>74</v>
      </c>
      <c r="K26" s="220">
        <f t="shared" si="2"/>
        <v>158</v>
      </c>
      <c r="L26" s="364"/>
    </row>
    <row r="27" spans="1:12" s="152" customFormat="1" ht="15" customHeight="1">
      <c r="A27" s="428" t="s">
        <v>399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30"/>
    </row>
    <row r="28" spans="1:12" s="152" customFormat="1" ht="15" customHeight="1">
      <c r="A28" s="371">
        <v>1</v>
      </c>
      <c r="B28" s="372" t="s">
        <v>1250</v>
      </c>
      <c r="C28" s="376" t="s">
        <v>3471</v>
      </c>
      <c r="D28" s="368"/>
      <c r="E28" s="368">
        <v>32559</v>
      </c>
      <c r="F28" s="365" t="s">
        <v>113</v>
      </c>
      <c r="G28" s="364" t="s">
        <v>3444</v>
      </c>
      <c r="H28" s="396" t="s">
        <v>49</v>
      </c>
      <c r="I28" s="397">
        <v>67</v>
      </c>
      <c r="J28" s="366">
        <v>88</v>
      </c>
      <c r="K28" s="220">
        <f t="shared" ref="K28:K33" si="3">(I28*2)+J28</f>
        <v>222</v>
      </c>
      <c r="L28" s="364"/>
    </row>
    <row r="29" spans="1:12" s="152" customFormat="1" ht="15" customHeight="1">
      <c r="A29" s="371">
        <f>A28+1</f>
        <v>2</v>
      </c>
      <c r="B29" s="372" t="s">
        <v>1247</v>
      </c>
      <c r="C29" s="376" t="s">
        <v>3470</v>
      </c>
      <c r="D29" s="368"/>
      <c r="E29" s="368">
        <v>31533</v>
      </c>
      <c r="F29" s="365" t="s">
        <v>113</v>
      </c>
      <c r="G29" s="364" t="s">
        <v>3436</v>
      </c>
      <c r="H29" s="396" t="s">
        <v>49</v>
      </c>
      <c r="I29" s="397">
        <v>64</v>
      </c>
      <c r="J29" s="366">
        <v>92</v>
      </c>
      <c r="K29" s="220">
        <f t="shared" si="3"/>
        <v>220</v>
      </c>
      <c r="L29" s="364"/>
    </row>
    <row r="30" spans="1:12" s="152" customFormat="1" ht="15" customHeight="1">
      <c r="A30" s="371">
        <f>A29+1</f>
        <v>3</v>
      </c>
      <c r="B30" s="372" t="s">
        <v>860</v>
      </c>
      <c r="C30" s="376" t="s">
        <v>3465</v>
      </c>
      <c r="D30" s="368">
        <v>1988</v>
      </c>
      <c r="E30" s="373"/>
      <c r="F30" s="365" t="s">
        <v>113</v>
      </c>
      <c r="G30" s="364" t="s">
        <v>3444</v>
      </c>
      <c r="H30" s="396" t="s">
        <v>49</v>
      </c>
      <c r="I30" s="397">
        <v>58</v>
      </c>
      <c r="J30" s="366">
        <v>90</v>
      </c>
      <c r="K30" s="220">
        <f t="shared" si="3"/>
        <v>206</v>
      </c>
      <c r="L30" s="364"/>
    </row>
    <row r="31" spans="1:12" s="152" customFormat="1" ht="15" customHeight="1">
      <c r="A31" s="371">
        <f>A30+1</f>
        <v>4</v>
      </c>
      <c r="B31" s="372" t="s">
        <v>851</v>
      </c>
      <c r="C31" s="376" t="s">
        <v>3461</v>
      </c>
      <c r="D31" s="368">
        <v>31897</v>
      </c>
      <c r="E31" s="373"/>
      <c r="F31" s="365" t="s">
        <v>113</v>
      </c>
      <c r="G31" s="364" t="s">
        <v>3444</v>
      </c>
      <c r="H31" s="396" t="s">
        <v>49</v>
      </c>
      <c r="I31" s="397">
        <v>57</v>
      </c>
      <c r="J31" s="366">
        <v>74</v>
      </c>
      <c r="K31" s="220">
        <f t="shared" si="3"/>
        <v>188</v>
      </c>
      <c r="L31" s="364"/>
    </row>
    <row r="32" spans="1:12" s="152" customFormat="1" ht="15" customHeight="1">
      <c r="A32" s="371">
        <f>A31+1</f>
        <v>5</v>
      </c>
      <c r="B32" s="372" t="s">
        <v>863</v>
      </c>
      <c r="C32" s="376" t="s">
        <v>3466</v>
      </c>
      <c r="D32" s="368">
        <v>30958</v>
      </c>
      <c r="E32" s="368"/>
      <c r="F32" s="365" t="s">
        <v>113</v>
      </c>
      <c r="G32" s="364" t="s">
        <v>3467</v>
      </c>
      <c r="H32" s="396" t="s">
        <v>49</v>
      </c>
      <c r="I32" s="397">
        <v>51</v>
      </c>
      <c r="J32" s="366">
        <v>76</v>
      </c>
      <c r="K32" s="220">
        <f t="shared" si="3"/>
        <v>178</v>
      </c>
      <c r="L32" s="364"/>
    </row>
    <row r="33" spans="1:12" s="152" customFormat="1" ht="15" customHeight="1">
      <c r="A33" s="371">
        <f>A32+1</f>
        <v>6</v>
      </c>
      <c r="B33" s="372" t="s">
        <v>856</v>
      </c>
      <c r="C33" s="403" t="s">
        <v>3464</v>
      </c>
      <c r="D33" s="368"/>
      <c r="E33" s="368">
        <v>28443</v>
      </c>
      <c r="F33" s="365" t="s">
        <v>113</v>
      </c>
      <c r="G33" s="364" t="s">
        <v>3444</v>
      </c>
      <c r="H33" s="396" t="s">
        <v>49</v>
      </c>
      <c r="I33" s="397">
        <v>35</v>
      </c>
      <c r="J33" s="366">
        <v>74</v>
      </c>
      <c r="K33" s="220">
        <f t="shared" si="3"/>
        <v>144</v>
      </c>
      <c r="L33" s="364"/>
    </row>
  </sheetData>
  <sortState ref="B20:K22">
    <sortCondition descending="1" ref="I20:I22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7:L27"/>
    <mergeCell ref="I4:I5"/>
    <mergeCell ref="J4:J5"/>
    <mergeCell ref="K4:K5"/>
    <mergeCell ref="L4:L5"/>
    <mergeCell ref="A6:L6"/>
    <mergeCell ref="A19:L19"/>
    <mergeCell ref="A11:L11"/>
  </mergeCells>
  <pageMargins left="0.2" right="0.2" top="0.32" bottom="0.28999999999999998" header="0.3" footer="0.3"/>
  <pageSetup paperSize="9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G15" sqref="G15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0.28515625" style="24" customWidth="1"/>
    <col min="4" max="4" width="11.85546875" style="25" bestFit="1" customWidth="1"/>
    <col min="5" max="5" width="10.7109375" style="23" customWidth="1"/>
    <col min="6" max="6" width="20.28515625" style="26" customWidth="1"/>
    <col min="7" max="7" width="22.7109375" style="26" customWidth="1"/>
    <col min="8" max="8" width="9.7109375" style="23" customWidth="1"/>
    <col min="9" max="9" width="9.5703125" style="27" customWidth="1"/>
    <col min="10" max="10" width="10.42578125" style="27" customWidth="1"/>
    <col min="11" max="11" width="8.85546875" style="27" customWidth="1"/>
    <col min="12" max="12" width="9.425781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29"/>
      <c r="G1" s="414"/>
      <c r="H1" s="414"/>
      <c r="I1" s="414"/>
      <c r="J1" s="414"/>
      <c r="K1" s="414"/>
      <c r="L1" s="414"/>
    </row>
    <row r="2" spans="1:12" s="2" customFormat="1" ht="60.75" customHeight="1">
      <c r="A2" s="424" t="s">
        <v>3645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1:12" s="5" customFormat="1" ht="12.75" customHeight="1">
      <c r="A3" s="3"/>
      <c r="B3" s="4"/>
      <c r="D3" s="4"/>
      <c r="E3" s="4"/>
      <c r="F3" s="3"/>
      <c r="G3" s="3"/>
      <c r="I3" s="6"/>
      <c r="J3" s="6"/>
      <c r="K3" s="7"/>
      <c r="L3" s="3"/>
    </row>
    <row r="4" spans="1:12" s="9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8" t="s">
        <v>9</v>
      </c>
      <c r="K4" s="458" t="s">
        <v>10</v>
      </c>
      <c r="L4" s="459" t="s">
        <v>3584</v>
      </c>
    </row>
    <row r="5" spans="1:12" s="9" customFormat="1" ht="33" customHeight="1">
      <c r="A5" s="453"/>
      <c r="B5" s="454"/>
      <c r="C5" s="453"/>
      <c r="D5" s="166" t="s">
        <v>11</v>
      </c>
      <c r="E5" s="166" t="s">
        <v>12</v>
      </c>
      <c r="F5" s="453"/>
      <c r="G5" s="453"/>
      <c r="H5" s="453"/>
      <c r="I5" s="458"/>
      <c r="J5" s="458"/>
      <c r="K5" s="458"/>
      <c r="L5" s="459"/>
    </row>
    <row r="6" spans="1:12" s="32" customFormat="1" ht="18" customHeight="1">
      <c r="A6" s="489" t="s">
        <v>396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1"/>
    </row>
    <row r="7" spans="1:12" s="32" customFormat="1" ht="18" customHeight="1">
      <c r="A7" s="244">
        <v>1</v>
      </c>
      <c r="B7" s="77" t="s">
        <v>3474</v>
      </c>
      <c r="C7" s="125" t="s">
        <v>3475</v>
      </c>
      <c r="D7" s="187" t="s">
        <v>3476</v>
      </c>
      <c r="E7" s="144"/>
      <c r="F7" s="252" t="s">
        <v>26</v>
      </c>
      <c r="G7" s="78" t="s">
        <v>3477</v>
      </c>
      <c r="H7" s="168" t="s">
        <v>18</v>
      </c>
      <c r="I7" s="169">
        <v>60</v>
      </c>
      <c r="J7" s="33">
        <v>80</v>
      </c>
      <c r="K7" s="79">
        <f>(I7*2)+J7</f>
        <v>200</v>
      </c>
      <c r="L7" s="245"/>
    </row>
    <row r="8" spans="1:12" s="32" customFormat="1" ht="21.75" customHeight="1">
      <c r="A8" s="489" t="s">
        <v>1166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1"/>
    </row>
    <row r="9" spans="1:12" s="50" customFormat="1" ht="15" customHeight="1">
      <c r="A9" s="37">
        <v>1</v>
      </c>
      <c r="B9" s="43" t="s">
        <v>194</v>
      </c>
      <c r="C9" s="118" t="s">
        <v>3480</v>
      </c>
      <c r="D9" s="116"/>
      <c r="E9" s="246" t="s">
        <v>3481</v>
      </c>
      <c r="F9" s="34" t="s">
        <v>113</v>
      </c>
      <c r="G9" s="38" t="s">
        <v>3482</v>
      </c>
      <c r="H9" s="247" t="s">
        <v>18</v>
      </c>
      <c r="I9" s="248">
        <v>68</v>
      </c>
      <c r="J9" s="33">
        <v>96</v>
      </c>
      <c r="K9" s="48">
        <f t="shared" ref="K9:K17" si="0">(I9*2)+J9</f>
        <v>232</v>
      </c>
      <c r="L9" s="38"/>
    </row>
    <row r="10" spans="1:12" s="50" customFormat="1" ht="15" customHeight="1">
      <c r="A10" s="37">
        <v>2</v>
      </c>
      <c r="B10" s="43" t="s">
        <v>211</v>
      </c>
      <c r="C10" s="118" t="s">
        <v>911</v>
      </c>
      <c r="D10" s="116"/>
      <c r="E10" s="246" t="s">
        <v>3494</v>
      </c>
      <c r="F10" s="34" t="s">
        <v>113</v>
      </c>
      <c r="G10" s="38" t="s">
        <v>3495</v>
      </c>
      <c r="H10" s="247" t="s">
        <v>18</v>
      </c>
      <c r="I10" s="248">
        <v>69</v>
      </c>
      <c r="J10" s="33">
        <v>82</v>
      </c>
      <c r="K10" s="48">
        <f>(I10*2)+J10</f>
        <v>220</v>
      </c>
      <c r="L10" s="38"/>
    </row>
    <row r="11" spans="1:12" s="50" customFormat="1" ht="15" customHeight="1">
      <c r="A11" s="37">
        <v>3</v>
      </c>
      <c r="B11" s="43" t="s">
        <v>200</v>
      </c>
      <c r="C11" s="113" t="s">
        <v>3485</v>
      </c>
      <c r="D11" s="116"/>
      <c r="E11" s="246" t="s">
        <v>3486</v>
      </c>
      <c r="F11" s="34" t="s">
        <v>113</v>
      </c>
      <c r="G11" s="38" t="s">
        <v>3484</v>
      </c>
      <c r="H11" s="247" t="s">
        <v>18</v>
      </c>
      <c r="I11" s="248">
        <v>62</v>
      </c>
      <c r="J11" s="33">
        <v>96</v>
      </c>
      <c r="K11" s="48">
        <f>(I11*2)+J11</f>
        <v>220</v>
      </c>
      <c r="L11" s="267"/>
    </row>
    <row r="12" spans="1:12" s="50" customFormat="1" ht="15" customHeight="1">
      <c r="A12" s="37">
        <v>4</v>
      </c>
      <c r="B12" s="43" t="s">
        <v>206</v>
      </c>
      <c r="C12" s="118" t="s">
        <v>3490</v>
      </c>
      <c r="D12" s="246" t="s">
        <v>3491</v>
      </c>
      <c r="E12" s="246"/>
      <c r="F12" s="34" t="s">
        <v>113</v>
      </c>
      <c r="G12" s="38" t="s">
        <v>3492</v>
      </c>
      <c r="H12" s="247" t="s">
        <v>18</v>
      </c>
      <c r="I12" s="248">
        <v>64</v>
      </c>
      <c r="J12" s="33">
        <v>76</v>
      </c>
      <c r="K12" s="48">
        <f t="shared" si="0"/>
        <v>204</v>
      </c>
      <c r="L12" s="267"/>
    </row>
    <row r="13" spans="1:12" s="50" customFormat="1" ht="15" customHeight="1">
      <c r="A13" s="37">
        <v>5</v>
      </c>
      <c r="B13" s="43" t="s">
        <v>198</v>
      </c>
      <c r="C13" s="118" t="s">
        <v>2059</v>
      </c>
      <c r="D13" s="116"/>
      <c r="E13" s="246" t="s">
        <v>3483</v>
      </c>
      <c r="F13" s="34" t="s">
        <v>113</v>
      </c>
      <c r="G13" s="38" t="s">
        <v>3484</v>
      </c>
      <c r="H13" s="247" t="s">
        <v>18</v>
      </c>
      <c r="I13" s="248">
        <v>55</v>
      </c>
      <c r="J13" s="33">
        <v>84</v>
      </c>
      <c r="K13" s="48">
        <f t="shared" si="0"/>
        <v>194</v>
      </c>
      <c r="L13" s="267"/>
    </row>
    <row r="14" spans="1:12" s="50" customFormat="1" ht="15" customHeight="1">
      <c r="A14" s="37">
        <v>6</v>
      </c>
      <c r="B14" s="43" t="s">
        <v>215</v>
      </c>
      <c r="C14" s="118" t="s">
        <v>3496</v>
      </c>
      <c r="D14" s="116"/>
      <c r="E14" s="246" t="s">
        <v>3497</v>
      </c>
      <c r="F14" s="34" t="s">
        <v>113</v>
      </c>
      <c r="G14" s="38" t="s">
        <v>3489</v>
      </c>
      <c r="H14" s="247" t="s">
        <v>18</v>
      </c>
      <c r="I14" s="248">
        <v>51</v>
      </c>
      <c r="J14" s="33">
        <v>90</v>
      </c>
      <c r="K14" s="48">
        <f t="shared" si="0"/>
        <v>192</v>
      </c>
      <c r="L14" s="267"/>
    </row>
    <row r="15" spans="1:12" s="67" customFormat="1" ht="15" customHeight="1">
      <c r="A15" s="37">
        <v>7</v>
      </c>
      <c r="B15" s="43" t="s">
        <v>208</v>
      </c>
      <c r="C15" s="118" t="s">
        <v>60</v>
      </c>
      <c r="D15" s="116"/>
      <c r="E15" s="246" t="s">
        <v>3493</v>
      </c>
      <c r="F15" s="34" t="s">
        <v>113</v>
      </c>
      <c r="G15" s="38" t="s">
        <v>3489</v>
      </c>
      <c r="H15" s="247" t="s">
        <v>18</v>
      </c>
      <c r="I15" s="248">
        <v>51</v>
      </c>
      <c r="J15" s="33">
        <v>86</v>
      </c>
      <c r="K15" s="48">
        <f t="shared" si="0"/>
        <v>188</v>
      </c>
      <c r="L15" s="286"/>
    </row>
    <row r="16" spans="1:12" s="50" customFormat="1" ht="15" customHeight="1">
      <c r="A16" s="37">
        <v>8</v>
      </c>
      <c r="B16" s="43" t="s">
        <v>223</v>
      </c>
      <c r="C16" s="118" t="s">
        <v>3503</v>
      </c>
      <c r="D16" s="246" t="s">
        <v>3504</v>
      </c>
      <c r="E16" s="246"/>
      <c r="F16" s="34" t="s">
        <v>113</v>
      </c>
      <c r="G16" s="38" t="s">
        <v>3505</v>
      </c>
      <c r="H16" s="247" t="s">
        <v>18</v>
      </c>
      <c r="I16" s="248">
        <v>51</v>
      </c>
      <c r="J16" s="33">
        <v>86</v>
      </c>
      <c r="K16" s="48">
        <f t="shared" si="0"/>
        <v>188</v>
      </c>
      <c r="L16" s="267"/>
    </row>
    <row r="17" spans="1:12" s="50" customFormat="1" ht="15" customHeight="1">
      <c r="A17" s="37">
        <v>9</v>
      </c>
      <c r="B17" s="43" t="s">
        <v>190</v>
      </c>
      <c r="C17" s="118" t="s">
        <v>161</v>
      </c>
      <c r="D17" s="116"/>
      <c r="E17" s="246" t="s">
        <v>3478</v>
      </c>
      <c r="F17" s="34" t="s">
        <v>113</v>
      </c>
      <c r="G17" s="38" t="s">
        <v>3479</v>
      </c>
      <c r="H17" s="247" t="s">
        <v>18</v>
      </c>
      <c r="I17" s="248">
        <v>50</v>
      </c>
      <c r="J17" s="33">
        <v>84</v>
      </c>
      <c r="K17" s="48">
        <f t="shared" si="0"/>
        <v>184</v>
      </c>
      <c r="L17" s="49"/>
    </row>
    <row r="18" spans="1:12" s="50" customFormat="1" ht="15" customHeight="1">
      <c r="A18" s="489" t="s">
        <v>1167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1"/>
    </row>
    <row r="19" spans="1:12" s="50" customFormat="1" ht="15" customHeight="1">
      <c r="A19" s="37">
        <v>1</v>
      </c>
      <c r="B19" s="43" t="s">
        <v>225</v>
      </c>
      <c r="C19" s="118" t="s">
        <v>3506</v>
      </c>
      <c r="D19" s="116"/>
      <c r="E19" s="246" t="s">
        <v>3507</v>
      </c>
      <c r="F19" s="34" t="s">
        <v>113</v>
      </c>
      <c r="G19" s="38" t="s">
        <v>3508</v>
      </c>
      <c r="H19" s="247" t="s">
        <v>49</v>
      </c>
      <c r="I19" s="248">
        <v>71</v>
      </c>
      <c r="J19" s="33">
        <v>94</v>
      </c>
      <c r="K19" s="48">
        <f>(I19*2)+J19</f>
        <v>236</v>
      </c>
      <c r="L19" s="38"/>
    </row>
    <row r="20" spans="1:12" s="50" customFormat="1" ht="15" customHeight="1">
      <c r="A20" s="37">
        <v>2</v>
      </c>
      <c r="B20" s="43" t="s">
        <v>217</v>
      </c>
      <c r="C20" s="118" t="s">
        <v>3498</v>
      </c>
      <c r="D20" s="116"/>
      <c r="E20" s="246" t="s">
        <v>3499</v>
      </c>
      <c r="F20" s="115" t="s">
        <v>109</v>
      </c>
      <c r="G20" s="38" t="s">
        <v>3500</v>
      </c>
      <c r="H20" s="247" t="s">
        <v>49</v>
      </c>
      <c r="I20" s="248">
        <v>69</v>
      </c>
      <c r="J20" s="33">
        <v>82</v>
      </c>
      <c r="K20" s="48">
        <f>(I20*2)+J20</f>
        <v>220</v>
      </c>
      <c r="L20" s="38"/>
    </row>
    <row r="21" spans="1:12" s="50" customFormat="1" ht="15" customHeight="1">
      <c r="A21" s="37">
        <v>3</v>
      </c>
      <c r="B21" s="43" t="s">
        <v>220</v>
      </c>
      <c r="C21" s="113" t="s">
        <v>3501</v>
      </c>
      <c r="D21" s="246" t="s">
        <v>1056</v>
      </c>
      <c r="E21" s="246"/>
      <c r="F21" s="34" t="s">
        <v>113</v>
      </c>
      <c r="G21" s="38" t="s">
        <v>3502</v>
      </c>
      <c r="H21" s="247" t="s">
        <v>49</v>
      </c>
      <c r="I21" s="248">
        <v>60</v>
      </c>
      <c r="J21" s="33">
        <v>94</v>
      </c>
      <c r="K21" s="48">
        <f>(I21*2)+J21</f>
        <v>214</v>
      </c>
      <c r="L21" s="49"/>
    </row>
    <row r="22" spans="1:12" s="50" customFormat="1" ht="15" customHeight="1">
      <c r="A22" s="37">
        <v>4</v>
      </c>
      <c r="B22" s="43" t="s">
        <v>203</v>
      </c>
      <c r="C22" s="118" t="s">
        <v>3487</v>
      </c>
      <c r="D22" s="246" t="s">
        <v>3488</v>
      </c>
      <c r="E22" s="246"/>
      <c r="F22" s="34" t="s">
        <v>113</v>
      </c>
      <c r="G22" s="38" t="s">
        <v>3489</v>
      </c>
      <c r="H22" s="247" t="s">
        <v>49</v>
      </c>
      <c r="I22" s="248">
        <v>42</v>
      </c>
      <c r="J22" s="33">
        <v>80</v>
      </c>
      <c r="K22" s="48">
        <f>(I22*2)+J22</f>
        <v>164</v>
      </c>
      <c r="L22" s="49"/>
    </row>
  </sheetData>
  <sortState ref="B10:K11">
    <sortCondition descending="1" ref="I10:I11"/>
  </sortState>
  <mergeCells count="17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18:L18"/>
    <mergeCell ref="I4:I5"/>
    <mergeCell ref="J4:J5"/>
    <mergeCell ref="K4:K5"/>
    <mergeCell ref="L4:L5"/>
    <mergeCell ref="A6:L6"/>
    <mergeCell ref="A8:L8"/>
  </mergeCells>
  <pageMargins left="0.2" right="0.2" top="0.35" bottom="0.75" header="0.3" footer="0.3"/>
  <pageSetup paperSize="9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10" workbookViewId="0">
      <selection activeCell="A14" sqref="A14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6.140625" style="24" customWidth="1"/>
    <col min="4" max="4" width="11.85546875" style="25" bestFit="1" customWidth="1"/>
    <col min="5" max="5" width="11.85546875" style="23" bestFit="1" customWidth="1"/>
    <col min="6" max="6" width="17.85546875" style="26" customWidth="1"/>
    <col min="7" max="7" width="22.5703125" style="26" customWidth="1"/>
    <col min="8" max="8" width="9.7109375" style="23" customWidth="1"/>
    <col min="9" max="9" width="9.7109375" style="27" customWidth="1"/>
    <col min="10" max="10" width="12.42578125" style="27" customWidth="1"/>
    <col min="11" max="11" width="8.42578125" style="27" customWidth="1"/>
    <col min="12" max="12" width="8.85546875" style="23" customWidth="1"/>
    <col min="13" max="16384" width="9.140625" style="23"/>
  </cols>
  <sheetData>
    <row r="1" spans="1:12" s="2" customFormat="1" ht="46.5" customHeight="1">
      <c r="A1" s="485" t="s">
        <v>3571</v>
      </c>
      <c r="B1" s="485"/>
      <c r="C1" s="485"/>
      <c r="D1" s="485"/>
      <c r="E1" s="485"/>
      <c r="F1" s="314"/>
      <c r="G1" s="479"/>
      <c r="H1" s="479"/>
      <c r="I1" s="479"/>
      <c r="J1" s="479"/>
      <c r="K1" s="479"/>
      <c r="L1" s="479"/>
    </row>
    <row r="2" spans="1:12" s="2" customFormat="1" ht="54" customHeight="1">
      <c r="A2" s="451" t="s">
        <v>3646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04"/>
      <c r="B3" s="306"/>
      <c r="C3" s="316"/>
      <c r="D3" s="306"/>
      <c r="E3" s="306"/>
      <c r="F3" s="304"/>
      <c r="G3" s="304"/>
      <c r="H3" s="316"/>
      <c r="I3" s="317"/>
      <c r="J3" s="317"/>
      <c r="K3" s="308"/>
      <c r="L3" s="304"/>
    </row>
    <row r="4" spans="1:12" s="9" customFormat="1" ht="19.5" customHeight="1">
      <c r="A4" s="469" t="s">
        <v>1</v>
      </c>
      <c r="B4" s="471" t="s">
        <v>2</v>
      </c>
      <c r="C4" s="469" t="s">
        <v>3</v>
      </c>
      <c r="D4" s="471" t="s">
        <v>4</v>
      </c>
      <c r="E4" s="471"/>
      <c r="F4" s="469" t="s">
        <v>5</v>
      </c>
      <c r="G4" s="469" t="s">
        <v>6</v>
      </c>
      <c r="H4" s="469" t="s">
        <v>7</v>
      </c>
      <c r="I4" s="468" t="s">
        <v>8</v>
      </c>
      <c r="J4" s="468" t="s">
        <v>9</v>
      </c>
      <c r="K4" s="468" t="s">
        <v>10</v>
      </c>
      <c r="L4" s="484" t="s">
        <v>3584</v>
      </c>
    </row>
    <row r="5" spans="1:12" s="9" customFormat="1" ht="47.25" customHeight="1">
      <c r="A5" s="469"/>
      <c r="B5" s="471"/>
      <c r="C5" s="469"/>
      <c r="D5" s="274" t="s">
        <v>11</v>
      </c>
      <c r="E5" s="274" t="s">
        <v>12</v>
      </c>
      <c r="F5" s="469"/>
      <c r="G5" s="469"/>
      <c r="H5" s="469"/>
      <c r="I5" s="468"/>
      <c r="J5" s="468"/>
      <c r="K5" s="468"/>
      <c r="L5" s="484"/>
    </row>
    <row r="6" spans="1:12" s="32" customFormat="1" ht="20.100000000000001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32" customFormat="1" ht="20.100000000000001" customHeight="1">
      <c r="A7" s="115">
        <v>1</v>
      </c>
      <c r="B7" s="275" t="s">
        <v>1473</v>
      </c>
      <c r="C7" s="113" t="s">
        <v>3517</v>
      </c>
      <c r="D7" s="114"/>
      <c r="E7" s="114">
        <v>32116</v>
      </c>
      <c r="F7" s="276" t="s">
        <v>16</v>
      </c>
      <c r="G7" s="277" t="s">
        <v>3512</v>
      </c>
      <c r="H7" s="129" t="s">
        <v>18</v>
      </c>
      <c r="I7" s="130">
        <v>53</v>
      </c>
      <c r="J7" s="278">
        <v>88</v>
      </c>
      <c r="K7" s="279">
        <f>(I7*2)+J7</f>
        <v>194</v>
      </c>
      <c r="L7" s="277"/>
    </row>
    <row r="8" spans="1:12" s="32" customFormat="1" ht="20.100000000000001" customHeight="1">
      <c r="A8" s="115">
        <v>2</v>
      </c>
      <c r="B8" s="275" t="s">
        <v>1467</v>
      </c>
      <c r="C8" s="113" t="s">
        <v>3513</v>
      </c>
      <c r="D8" s="114"/>
      <c r="E8" s="114">
        <v>30773</v>
      </c>
      <c r="F8" s="276" t="s">
        <v>16</v>
      </c>
      <c r="G8" s="277" t="s">
        <v>3514</v>
      </c>
      <c r="H8" s="129" t="s">
        <v>18</v>
      </c>
      <c r="I8" s="130">
        <v>53</v>
      </c>
      <c r="J8" s="278">
        <v>76</v>
      </c>
      <c r="K8" s="279">
        <f>(I8*2)+J8</f>
        <v>182</v>
      </c>
      <c r="L8" s="277"/>
    </row>
    <row r="9" spans="1:12" s="32" customFormat="1" ht="20.100000000000001" customHeight="1">
      <c r="A9" s="115">
        <f>A8+1</f>
        <v>3</v>
      </c>
      <c r="B9" s="275" t="s">
        <v>1470</v>
      </c>
      <c r="C9" s="113" t="s">
        <v>1702</v>
      </c>
      <c r="D9" s="114" t="s">
        <v>3515</v>
      </c>
      <c r="E9" s="114"/>
      <c r="F9" s="276" t="s">
        <v>16</v>
      </c>
      <c r="G9" s="277" t="s">
        <v>3516</v>
      </c>
      <c r="H9" s="129" t="s">
        <v>18</v>
      </c>
      <c r="I9" s="130">
        <v>52</v>
      </c>
      <c r="J9" s="278">
        <v>68</v>
      </c>
      <c r="K9" s="279">
        <f>(I9*2)+J9</f>
        <v>172</v>
      </c>
      <c r="L9" s="277"/>
    </row>
    <row r="10" spans="1:12" s="32" customFormat="1" ht="20.100000000000001" customHeight="1">
      <c r="A10" s="115">
        <f>A9+1</f>
        <v>4</v>
      </c>
      <c r="B10" s="275" t="s">
        <v>1477</v>
      </c>
      <c r="C10" s="113" t="s">
        <v>3518</v>
      </c>
      <c r="D10" s="114" t="s">
        <v>3519</v>
      </c>
      <c r="E10" s="114"/>
      <c r="F10" s="115" t="s">
        <v>1931</v>
      </c>
      <c r="G10" s="277" t="s">
        <v>3520</v>
      </c>
      <c r="H10" s="129" t="s">
        <v>18</v>
      </c>
      <c r="I10" s="130">
        <v>40</v>
      </c>
      <c r="J10" s="278">
        <v>68</v>
      </c>
      <c r="K10" s="279">
        <f>(I10*2)+J10</f>
        <v>148</v>
      </c>
      <c r="L10" s="277"/>
    </row>
    <row r="11" spans="1:12" s="32" customFormat="1" ht="20.100000000000001" customHeight="1">
      <c r="A11" s="441" t="s">
        <v>397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</row>
    <row r="12" spans="1:12" s="32" customFormat="1" ht="20.100000000000001" customHeight="1">
      <c r="A12" s="115">
        <v>1</v>
      </c>
      <c r="B12" s="275" t="s">
        <v>1460</v>
      </c>
      <c r="C12" s="113" t="s">
        <v>3509</v>
      </c>
      <c r="D12" s="114"/>
      <c r="E12" s="114">
        <v>31080</v>
      </c>
      <c r="F12" s="276" t="s">
        <v>16</v>
      </c>
      <c r="G12" s="277" t="s">
        <v>3510</v>
      </c>
      <c r="H12" s="129" t="s">
        <v>49</v>
      </c>
      <c r="I12" s="130">
        <v>65</v>
      </c>
      <c r="J12" s="278">
        <v>82</v>
      </c>
      <c r="K12" s="279">
        <f>(I12*2)+J12</f>
        <v>212</v>
      </c>
      <c r="L12" s="277"/>
    </row>
    <row r="13" spans="1:12" s="32" customFormat="1" ht="20.100000000000001" customHeight="1">
      <c r="A13" s="115">
        <v>2</v>
      </c>
      <c r="B13" s="275" t="s">
        <v>1480</v>
      </c>
      <c r="C13" s="113" t="s">
        <v>1223</v>
      </c>
      <c r="D13" s="114"/>
      <c r="E13" s="114" t="s">
        <v>1183</v>
      </c>
      <c r="F13" s="276" t="s">
        <v>16</v>
      </c>
      <c r="G13" s="277" t="s">
        <v>3512</v>
      </c>
      <c r="H13" s="129" t="s">
        <v>49</v>
      </c>
      <c r="I13" s="130">
        <v>52</v>
      </c>
      <c r="J13" s="278">
        <v>80</v>
      </c>
      <c r="K13" s="279">
        <f>(I13*2)+J13</f>
        <v>184</v>
      </c>
      <c r="L13" s="277"/>
    </row>
    <row r="14" spans="1:12" s="32" customFormat="1" ht="20.100000000000001" customHeight="1">
      <c r="A14" s="115">
        <v>3</v>
      </c>
      <c r="B14" s="275" t="s">
        <v>1464</v>
      </c>
      <c r="C14" s="113" t="s">
        <v>3511</v>
      </c>
      <c r="D14" s="114"/>
      <c r="E14" s="114">
        <v>31565</v>
      </c>
      <c r="F14" s="276" t="s">
        <v>16</v>
      </c>
      <c r="G14" s="277" t="s">
        <v>3512</v>
      </c>
      <c r="H14" s="129" t="s">
        <v>49</v>
      </c>
      <c r="I14" s="130">
        <v>58</v>
      </c>
      <c r="J14" s="278">
        <v>62</v>
      </c>
      <c r="K14" s="279">
        <f>(I14*2)+J14</f>
        <v>178</v>
      </c>
      <c r="L14" s="277"/>
    </row>
    <row r="15" spans="1:12" s="41" customFormat="1" ht="20.100000000000001" customHeight="1">
      <c r="A15" s="436" t="s">
        <v>398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8"/>
    </row>
    <row r="16" spans="1:12" s="50" customFormat="1" ht="20.100000000000001" customHeight="1">
      <c r="A16" s="115">
        <v>1</v>
      </c>
      <c r="B16" s="275" t="s">
        <v>613</v>
      </c>
      <c r="C16" s="113" t="s">
        <v>3542</v>
      </c>
      <c r="D16" s="114" t="s">
        <v>3543</v>
      </c>
      <c r="E16" s="114"/>
      <c r="F16" s="276" t="s">
        <v>113</v>
      </c>
      <c r="G16" s="277" t="s">
        <v>3544</v>
      </c>
      <c r="H16" s="115" t="s">
        <v>18</v>
      </c>
      <c r="I16" s="117">
        <v>70</v>
      </c>
      <c r="J16" s="278">
        <v>74</v>
      </c>
      <c r="K16" s="279">
        <f t="shared" ref="K16:K24" si="0">(I16*2)+J16</f>
        <v>214</v>
      </c>
      <c r="L16" s="277"/>
    </row>
    <row r="17" spans="1:12" s="50" customFormat="1" ht="20.100000000000001" customHeight="1">
      <c r="A17" s="115">
        <v>2</v>
      </c>
      <c r="B17" s="275" t="s">
        <v>2183</v>
      </c>
      <c r="C17" s="113" t="s">
        <v>3521</v>
      </c>
      <c r="D17" s="114"/>
      <c r="E17" s="114" t="s">
        <v>3522</v>
      </c>
      <c r="F17" s="276" t="s">
        <v>113</v>
      </c>
      <c r="G17" s="277" t="s">
        <v>3523</v>
      </c>
      <c r="H17" s="115" t="s">
        <v>18</v>
      </c>
      <c r="I17" s="117">
        <v>58</v>
      </c>
      <c r="J17" s="278">
        <v>92</v>
      </c>
      <c r="K17" s="279">
        <f t="shared" si="0"/>
        <v>208</v>
      </c>
      <c r="L17" s="277"/>
    </row>
    <row r="18" spans="1:12" s="50" customFormat="1" ht="20.100000000000001" customHeight="1">
      <c r="A18" s="115">
        <v>3</v>
      </c>
      <c r="B18" s="275" t="s">
        <v>592</v>
      </c>
      <c r="C18" s="113" t="s">
        <v>3480</v>
      </c>
      <c r="D18" s="114"/>
      <c r="E18" s="114" t="s">
        <v>3527</v>
      </c>
      <c r="F18" s="276" t="s">
        <v>113</v>
      </c>
      <c r="G18" s="277" t="s">
        <v>3528</v>
      </c>
      <c r="H18" s="115" t="s">
        <v>18</v>
      </c>
      <c r="I18" s="117">
        <v>62.5</v>
      </c>
      <c r="J18" s="278">
        <v>82</v>
      </c>
      <c r="K18" s="279">
        <f t="shared" si="0"/>
        <v>207</v>
      </c>
      <c r="L18" s="277"/>
    </row>
    <row r="19" spans="1:12" s="50" customFormat="1" ht="20.100000000000001" customHeight="1">
      <c r="A19" s="115">
        <v>4</v>
      </c>
      <c r="B19" s="275" t="s">
        <v>607</v>
      </c>
      <c r="C19" s="113" t="s">
        <v>3537</v>
      </c>
      <c r="D19" s="114" t="s">
        <v>3538</v>
      </c>
      <c r="E19" s="114"/>
      <c r="F19" s="276" t="s">
        <v>113</v>
      </c>
      <c r="G19" s="277" t="s">
        <v>3539</v>
      </c>
      <c r="H19" s="115" t="s">
        <v>18</v>
      </c>
      <c r="I19" s="117">
        <v>56</v>
      </c>
      <c r="J19" s="278">
        <v>92</v>
      </c>
      <c r="K19" s="279">
        <f t="shared" si="0"/>
        <v>204</v>
      </c>
      <c r="L19" s="277"/>
    </row>
    <row r="20" spans="1:12" s="50" customFormat="1" ht="20.100000000000001" customHeight="1">
      <c r="A20" s="115">
        <v>5</v>
      </c>
      <c r="B20" s="275" t="s">
        <v>596</v>
      </c>
      <c r="C20" s="113" t="s">
        <v>3529</v>
      </c>
      <c r="D20" s="114"/>
      <c r="E20" s="114" t="s">
        <v>3530</v>
      </c>
      <c r="F20" s="276" t="s">
        <v>113</v>
      </c>
      <c r="G20" s="277" t="s">
        <v>3531</v>
      </c>
      <c r="H20" s="115" t="s">
        <v>18</v>
      </c>
      <c r="I20" s="117">
        <v>60</v>
      </c>
      <c r="J20" s="278">
        <v>80</v>
      </c>
      <c r="K20" s="279">
        <f t="shared" si="0"/>
        <v>200</v>
      </c>
      <c r="L20" s="277"/>
    </row>
    <row r="21" spans="1:12" s="50" customFormat="1" ht="20.100000000000001" customHeight="1">
      <c r="A21" s="115">
        <v>6</v>
      </c>
      <c r="B21" s="275" t="s">
        <v>626</v>
      </c>
      <c r="C21" s="113" t="s">
        <v>3554</v>
      </c>
      <c r="D21" s="114" t="s">
        <v>3555</v>
      </c>
      <c r="E21" s="114"/>
      <c r="F21" s="276" t="s">
        <v>113</v>
      </c>
      <c r="G21" s="277" t="s">
        <v>3539</v>
      </c>
      <c r="H21" s="115" t="s">
        <v>18</v>
      </c>
      <c r="I21" s="117">
        <v>55</v>
      </c>
      <c r="J21" s="278">
        <v>80</v>
      </c>
      <c r="K21" s="279">
        <f t="shared" si="0"/>
        <v>190</v>
      </c>
      <c r="L21" s="277"/>
    </row>
    <row r="22" spans="1:12" s="50" customFormat="1" ht="20.100000000000001" customHeight="1">
      <c r="A22" s="115">
        <v>7</v>
      </c>
      <c r="B22" s="275" t="s">
        <v>638</v>
      </c>
      <c r="C22" s="113" t="s">
        <v>3564</v>
      </c>
      <c r="D22" s="114" t="s">
        <v>3565</v>
      </c>
      <c r="E22" s="114"/>
      <c r="F22" s="276" t="s">
        <v>113</v>
      </c>
      <c r="G22" s="277" t="s">
        <v>3520</v>
      </c>
      <c r="H22" s="115" t="s">
        <v>18</v>
      </c>
      <c r="I22" s="117">
        <v>54</v>
      </c>
      <c r="J22" s="278">
        <v>72</v>
      </c>
      <c r="K22" s="279">
        <f t="shared" si="0"/>
        <v>180</v>
      </c>
      <c r="L22" s="277"/>
    </row>
    <row r="23" spans="1:12" s="50" customFormat="1" ht="20.100000000000001" customHeight="1">
      <c r="A23" s="115">
        <v>8</v>
      </c>
      <c r="B23" s="275" t="s">
        <v>610</v>
      </c>
      <c r="C23" s="113" t="s">
        <v>3540</v>
      </c>
      <c r="D23" s="114"/>
      <c r="E23" s="114" t="s">
        <v>3541</v>
      </c>
      <c r="F23" s="276" t="s">
        <v>113</v>
      </c>
      <c r="G23" s="277" t="s">
        <v>3526</v>
      </c>
      <c r="H23" s="115" t="s">
        <v>18</v>
      </c>
      <c r="I23" s="117">
        <v>50</v>
      </c>
      <c r="J23" s="278">
        <v>76</v>
      </c>
      <c r="K23" s="279">
        <f t="shared" si="0"/>
        <v>176</v>
      </c>
      <c r="L23" s="277"/>
    </row>
    <row r="24" spans="1:12" s="50" customFormat="1" ht="20.100000000000001" customHeight="1">
      <c r="A24" s="115">
        <v>9</v>
      </c>
      <c r="B24" s="275" t="s">
        <v>641</v>
      </c>
      <c r="C24" s="113" t="s">
        <v>3566</v>
      </c>
      <c r="D24" s="114" t="s">
        <v>3567</v>
      </c>
      <c r="E24" s="114"/>
      <c r="F24" s="276" t="s">
        <v>113</v>
      </c>
      <c r="G24" s="277" t="s">
        <v>3523</v>
      </c>
      <c r="H24" s="115" t="s">
        <v>18</v>
      </c>
      <c r="I24" s="117">
        <v>50</v>
      </c>
      <c r="J24" s="278">
        <v>72</v>
      </c>
      <c r="K24" s="279">
        <f t="shared" si="0"/>
        <v>172</v>
      </c>
      <c r="L24" s="277"/>
    </row>
    <row r="25" spans="1:12" s="50" customFormat="1" ht="20.100000000000001" customHeight="1">
      <c r="A25" s="436" t="s">
        <v>399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8"/>
    </row>
    <row r="26" spans="1:12" s="50" customFormat="1" ht="20.100000000000001" customHeight="1">
      <c r="A26" s="115">
        <v>1</v>
      </c>
      <c r="B26" s="275" t="s">
        <v>619</v>
      </c>
      <c r="C26" s="113" t="s">
        <v>3548</v>
      </c>
      <c r="D26" s="114"/>
      <c r="E26" s="114" t="s">
        <v>3549</v>
      </c>
      <c r="F26" s="276" t="s">
        <v>113</v>
      </c>
      <c r="G26" s="277" t="s">
        <v>3550</v>
      </c>
      <c r="H26" s="115" t="s">
        <v>49</v>
      </c>
      <c r="I26" s="117">
        <v>67</v>
      </c>
      <c r="J26" s="278">
        <v>88</v>
      </c>
      <c r="K26" s="279">
        <f t="shared" ref="K26:K34" si="1">(I26*2)+J26</f>
        <v>222</v>
      </c>
      <c r="L26" s="277"/>
    </row>
    <row r="27" spans="1:12" s="50" customFormat="1" ht="20.100000000000001" customHeight="1">
      <c r="A27" s="115">
        <f>A26+1</f>
        <v>2</v>
      </c>
      <c r="B27" s="275" t="s">
        <v>632</v>
      </c>
      <c r="C27" s="113" t="s">
        <v>3558</v>
      </c>
      <c r="D27" s="114"/>
      <c r="E27" s="114" t="s">
        <v>3559</v>
      </c>
      <c r="F27" s="276" t="s">
        <v>113</v>
      </c>
      <c r="G27" s="277" t="s">
        <v>3560</v>
      </c>
      <c r="H27" s="115" t="s">
        <v>49</v>
      </c>
      <c r="I27" s="117">
        <v>65</v>
      </c>
      <c r="J27" s="278">
        <v>80</v>
      </c>
      <c r="K27" s="279">
        <f t="shared" si="1"/>
        <v>210</v>
      </c>
      <c r="L27" s="277"/>
    </row>
    <row r="28" spans="1:12" s="50" customFormat="1" ht="20.100000000000001" customHeight="1">
      <c r="A28" s="115">
        <f t="shared" ref="A28:A34" si="2">A27+1</f>
        <v>3</v>
      </c>
      <c r="B28" s="275" t="s">
        <v>622</v>
      </c>
      <c r="C28" s="113" t="s">
        <v>3551</v>
      </c>
      <c r="D28" s="114"/>
      <c r="E28" s="114" t="s">
        <v>3552</v>
      </c>
      <c r="F28" s="276" t="s">
        <v>113</v>
      </c>
      <c r="G28" s="277" t="s">
        <v>3553</v>
      </c>
      <c r="H28" s="115" t="s">
        <v>49</v>
      </c>
      <c r="I28" s="117">
        <v>65</v>
      </c>
      <c r="J28" s="278">
        <v>76</v>
      </c>
      <c r="K28" s="279">
        <f t="shared" si="1"/>
        <v>206</v>
      </c>
      <c r="L28" s="277"/>
    </row>
    <row r="29" spans="1:12" s="50" customFormat="1" ht="20.100000000000001" customHeight="1">
      <c r="A29" s="115">
        <f t="shared" si="2"/>
        <v>4</v>
      </c>
      <c r="B29" s="275" t="s">
        <v>599</v>
      </c>
      <c r="C29" s="113" t="s">
        <v>2059</v>
      </c>
      <c r="D29" s="114"/>
      <c r="E29" s="114" t="s">
        <v>3532</v>
      </c>
      <c r="F29" s="276" t="s">
        <v>113</v>
      </c>
      <c r="G29" s="277" t="s">
        <v>3533</v>
      </c>
      <c r="H29" s="115" t="s">
        <v>49</v>
      </c>
      <c r="I29" s="117">
        <v>52</v>
      </c>
      <c r="J29" s="278">
        <v>78</v>
      </c>
      <c r="K29" s="279">
        <f t="shared" si="1"/>
        <v>182</v>
      </c>
      <c r="L29" s="277"/>
    </row>
    <row r="30" spans="1:12" s="50" customFormat="1" ht="20.100000000000001" customHeight="1">
      <c r="A30" s="115">
        <f t="shared" si="2"/>
        <v>5</v>
      </c>
      <c r="B30" s="275" t="s">
        <v>616</v>
      </c>
      <c r="C30" s="113" t="s">
        <v>3545</v>
      </c>
      <c r="D30" s="114" t="s">
        <v>3546</v>
      </c>
      <c r="E30" s="114"/>
      <c r="F30" s="276" t="s">
        <v>113</v>
      </c>
      <c r="G30" s="277" t="s">
        <v>3547</v>
      </c>
      <c r="H30" s="115" t="s">
        <v>49</v>
      </c>
      <c r="I30" s="117">
        <v>52</v>
      </c>
      <c r="J30" s="278">
        <v>78</v>
      </c>
      <c r="K30" s="279">
        <f t="shared" si="1"/>
        <v>182</v>
      </c>
      <c r="L30" s="277"/>
    </row>
    <row r="31" spans="1:12" s="67" customFormat="1" ht="20.100000000000001" customHeight="1">
      <c r="A31" s="115">
        <f t="shared" si="2"/>
        <v>6</v>
      </c>
      <c r="B31" s="275" t="s">
        <v>635</v>
      </c>
      <c r="C31" s="113" t="s">
        <v>3561</v>
      </c>
      <c r="D31" s="114" t="s">
        <v>3562</v>
      </c>
      <c r="E31" s="114"/>
      <c r="F31" s="276" t="s">
        <v>113</v>
      </c>
      <c r="G31" s="277" t="s">
        <v>3563</v>
      </c>
      <c r="H31" s="115" t="s">
        <v>49</v>
      </c>
      <c r="I31" s="117">
        <v>48</v>
      </c>
      <c r="J31" s="278">
        <v>82</v>
      </c>
      <c r="K31" s="279">
        <f t="shared" si="1"/>
        <v>178</v>
      </c>
      <c r="L31" s="277"/>
    </row>
    <row r="32" spans="1:12" s="262" customFormat="1" ht="20.100000000000001" customHeight="1">
      <c r="A32" s="115">
        <f t="shared" si="2"/>
        <v>7</v>
      </c>
      <c r="B32" s="275" t="s">
        <v>629</v>
      </c>
      <c r="C32" s="113" t="s">
        <v>3556</v>
      </c>
      <c r="D32" s="114" t="s">
        <v>3557</v>
      </c>
      <c r="E32" s="114"/>
      <c r="F32" s="276" t="s">
        <v>113</v>
      </c>
      <c r="G32" s="277" t="s">
        <v>3539</v>
      </c>
      <c r="H32" s="115" t="s">
        <v>49</v>
      </c>
      <c r="I32" s="117">
        <v>48</v>
      </c>
      <c r="J32" s="278">
        <v>72</v>
      </c>
      <c r="K32" s="279">
        <f t="shared" si="1"/>
        <v>168</v>
      </c>
      <c r="L32" s="277"/>
    </row>
    <row r="33" spans="1:12" s="50" customFormat="1" ht="20.100000000000001" customHeight="1">
      <c r="A33" s="115">
        <f t="shared" si="2"/>
        <v>8</v>
      </c>
      <c r="B33" s="275" t="s">
        <v>2185</v>
      </c>
      <c r="C33" s="113" t="s">
        <v>3524</v>
      </c>
      <c r="D33" s="114"/>
      <c r="E33" s="114" t="s">
        <v>3525</v>
      </c>
      <c r="F33" s="276" t="s">
        <v>113</v>
      </c>
      <c r="G33" s="277" t="s">
        <v>3526</v>
      </c>
      <c r="H33" s="115" t="s">
        <v>49</v>
      </c>
      <c r="I33" s="117">
        <v>40</v>
      </c>
      <c r="J33" s="278">
        <v>78</v>
      </c>
      <c r="K33" s="279">
        <f t="shared" si="1"/>
        <v>158</v>
      </c>
      <c r="L33" s="277"/>
    </row>
    <row r="34" spans="1:12" s="50" customFormat="1" ht="20.100000000000001" customHeight="1">
      <c r="A34" s="115">
        <f t="shared" si="2"/>
        <v>9</v>
      </c>
      <c r="B34" s="275" t="s">
        <v>603</v>
      </c>
      <c r="C34" s="113" t="s">
        <v>3534</v>
      </c>
      <c r="D34" s="114"/>
      <c r="E34" s="114" t="s">
        <v>3535</v>
      </c>
      <c r="F34" s="276" t="s">
        <v>113</v>
      </c>
      <c r="G34" s="277" t="s">
        <v>3536</v>
      </c>
      <c r="H34" s="115" t="s">
        <v>49</v>
      </c>
      <c r="I34" s="117">
        <v>35</v>
      </c>
      <c r="J34" s="278">
        <v>82</v>
      </c>
      <c r="K34" s="279">
        <f t="shared" si="1"/>
        <v>152</v>
      </c>
      <c r="L34" s="277"/>
    </row>
    <row r="39" spans="1:12" ht="18" customHeight="1"/>
  </sheetData>
  <sortState ref="B16:L33">
    <sortCondition ref="H16:H33"/>
  </sortState>
  <mergeCells count="18"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A25:L25"/>
    <mergeCell ref="I4:I5"/>
    <mergeCell ref="J4:J5"/>
    <mergeCell ref="K4:K5"/>
    <mergeCell ref="L4:L5"/>
    <mergeCell ref="A6:L6"/>
    <mergeCell ref="A15:L15"/>
    <mergeCell ref="A11:L11"/>
  </mergeCells>
  <pageMargins left="0.2" right="0.2" top="0.32" bottom="0.3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workbookViewId="0">
      <selection activeCell="A2" sqref="A2:L2"/>
    </sheetView>
  </sheetViews>
  <sheetFormatPr defaultRowHeight="18.75"/>
  <cols>
    <col min="1" max="1" width="5.140625" style="304" bestFit="1" customWidth="1"/>
    <col min="2" max="2" width="5.5703125" style="304" bestFit="1" customWidth="1"/>
    <col min="3" max="3" width="19.28515625" style="305" customWidth="1"/>
    <col min="4" max="4" width="11.85546875" style="306" bestFit="1" customWidth="1"/>
    <col min="5" max="5" width="11.140625" style="304" customWidth="1"/>
    <col min="6" max="6" width="20.28515625" style="307" customWidth="1"/>
    <col min="7" max="7" width="22" style="307" customWidth="1"/>
    <col min="8" max="8" width="9.7109375" style="304" customWidth="1"/>
    <col min="9" max="9" width="9.7109375" style="308" customWidth="1"/>
    <col min="10" max="10" width="11.140625" style="304" customWidth="1"/>
    <col min="11" max="11" width="7.42578125" style="308" customWidth="1"/>
    <col min="12" max="12" width="9.42578125" style="304" customWidth="1"/>
    <col min="13" max="16384" width="9.140625" style="304"/>
  </cols>
  <sheetData>
    <row r="1" spans="1:12" s="289" customFormat="1" ht="46.5" customHeight="1">
      <c r="A1" s="445" t="s">
        <v>650</v>
      </c>
      <c r="B1" s="445"/>
      <c r="C1" s="445"/>
      <c r="D1" s="445"/>
      <c r="E1" s="445"/>
      <c r="F1" s="288"/>
      <c r="G1" s="446"/>
      <c r="H1" s="446"/>
      <c r="I1" s="446"/>
      <c r="J1" s="446"/>
      <c r="K1" s="446"/>
      <c r="L1" s="446"/>
    </row>
    <row r="2" spans="1:12" s="289" customFormat="1" ht="54" customHeight="1">
      <c r="A2" s="443" t="s">
        <v>3590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2" s="292" customFormat="1" ht="12.75" customHeight="1">
      <c r="A3" s="290"/>
      <c r="B3" s="291"/>
      <c r="D3" s="291"/>
      <c r="E3" s="291"/>
      <c r="F3" s="290"/>
      <c r="G3" s="290"/>
      <c r="I3" s="293"/>
      <c r="K3" s="294"/>
      <c r="L3" s="290"/>
    </row>
    <row r="4" spans="1:12" s="295" customFormat="1" ht="19.5" customHeight="1">
      <c r="A4" s="447" t="s">
        <v>1</v>
      </c>
      <c r="B4" s="448" t="s">
        <v>2</v>
      </c>
      <c r="C4" s="447" t="s">
        <v>3</v>
      </c>
      <c r="D4" s="448" t="s">
        <v>4</v>
      </c>
      <c r="E4" s="448"/>
      <c r="F4" s="447" t="s">
        <v>5</v>
      </c>
      <c r="G4" s="447" t="s">
        <v>6</v>
      </c>
      <c r="H4" s="447" t="s">
        <v>7</v>
      </c>
      <c r="I4" s="449" t="s">
        <v>8</v>
      </c>
      <c r="J4" s="447" t="s">
        <v>9</v>
      </c>
      <c r="K4" s="449" t="s">
        <v>10</v>
      </c>
      <c r="L4" s="450" t="s">
        <v>3584</v>
      </c>
    </row>
    <row r="5" spans="1:12" s="295" customFormat="1" ht="33" customHeight="1">
      <c r="A5" s="447"/>
      <c r="B5" s="448"/>
      <c r="C5" s="447"/>
      <c r="D5" s="296" t="s">
        <v>11</v>
      </c>
      <c r="E5" s="296" t="s">
        <v>12</v>
      </c>
      <c r="F5" s="447"/>
      <c r="G5" s="447"/>
      <c r="H5" s="447"/>
      <c r="I5" s="449"/>
      <c r="J5" s="447"/>
      <c r="K5" s="449"/>
      <c r="L5" s="450"/>
    </row>
    <row r="6" spans="1:12" s="295" customFormat="1" ht="15" customHeight="1">
      <c r="A6" s="441" t="s">
        <v>396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</row>
    <row r="7" spans="1:12" s="299" customFormat="1" ht="15" customHeight="1">
      <c r="A7" s="278">
        <v>1</v>
      </c>
      <c r="B7" s="276" t="s">
        <v>881</v>
      </c>
      <c r="C7" s="193" t="s">
        <v>882</v>
      </c>
      <c r="D7" s="195">
        <v>29654</v>
      </c>
      <c r="E7" s="195"/>
      <c r="F7" s="115" t="s">
        <v>576</v>
      </c>
      <c r="G7" s="277" t="s">
        <v>883</v>
      </c>
      <c r="H7" s="297" t="s">
        <v>18</v>
      </c>
      <c r="I7" s="298">
        <v>52</v>
      </c>
      <c r="J7" s="278">
        <v>74</v>
      </c>
      <c r="K7" s="278">
        <f>(I7*2)+J7</f>
        <v>178</v>
      </c>
      <c r="L7" s="297"/>
    </row>
    <row r="8" spans="1:12" s="299" customFormat="1" ht="15" customHeight="1">
      <c r="A8" s="278">
        <f>A7+1</f>
        <v>2</v>
      </c>
      <c r="B8" s="276" t="s">
        <v>875</v>
      </c>
      <c r="C8" s="193" t="s">
        <v>876</v>
      </c>
      <c r="D8" s="195"/>
      <c r="E8" s="195">
        <v>29318</v>
      </c>
      <c r="F8" s="281" t="s">
        <v>2878</v>
      </c>
      <c r="G8" s="277" t="s">
        <v>874</v>
      </c>
      <c r="H8" s="297" t="s">
        <v>18</v>
      </c>
      <c r="I8" s="298">
        <v>54</v>
      </c>
      <c r="J8" s="278">
        <v>64</v>
      </c>
      <c r="K8" s="278">
        <f>(I8*2)+J8</f>
        <v>172</v>
      </c>
      <c r="L8" s="297"/>
    </row>
    <row r="9" spans="1:12" s="299" customFormat="1" ht="15" customHeight="1">
      <c r="A9" s="278">
        <f>A8+1</f>
        <v>3</v>
      </c>
      <c r="B9" s="276" t="s">
        <v>868</v>
      </c>
      <c r="C9" s="193" t="s">
        <v>869</v>
      </c>
      <c r="D9" s="195"/>
      <c r="E9" s="195" t="s">
        <v>870</v>
      </c>
      <c r="F9" s="281" t="s">
        <v>2878</v>
      </c>
      <c r="G9" s="277" t="s">
        <v>871</v>
      </c>
      <c r="H9" s="297" t="s">
        <v>18</v>
      </c>
      <c r="I9" s="298">
        <v>40</v>
      </c>
      <c r="J9" s="278">
        <v>64</v>
      </c>
      <c r="K9" s="278">
        <f>(I9*2)+J9</f>
        <v>144</v>
      </c>
      <c r="L9" s="297"/>
    </row>
    <row r="10" spans="1:12" s="299" customFormat="1" ht="15" customHeight="1">
      <c r="A10" s="278">
        <f>A9+1</f>
        <v>4</v>
      </c>
      <c r="B10" s="276" t="s">
        <v>877</v>
      </c>
      <c r="C10" s="193" t="s">
        <v>878</v>
      </c>
      <c r="D10" s="195" t="s">
        <v>879</v>
      </c>
      <c r="E10" s="195"/>
      <c r="F10" s="281" t="s">
        <v>2878</v>
      </c>
      <c r="G10" s="277" t="s">
        <v>880</v>
      </c>
      <c r="H10" s="297" t="s">
        <v>18</v>
      </c>
      <c r="I10" s="298">
        <v>40</v>
      </c>
      <c r="J10" s="278">
        <v>50</v>
      </c>
      <c r="K10" s="278">
        <f>(I10*2)+J10</f>
        <v>130</v>
      </c>
      <c r="L10" s="297"/>
    </row>
    <row r="11" spans="1:12" s="299" customFormat="1" ht="15" customHeight="1">
      <c r="A11" s="441" t="s">
        <v>397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</row>
    <row r="12" spans="1:12" s="299" customFormat="1" ht="15" customHeight="1">
      <c r="A12" s="278">
        <v>1</v>
      </c>
      <c r="B12" s="276" t="s">
        <v>865</v>
      </c>
      <c r="C12" s="193" t="s">
        <v>866</v>
      </c>
      <c r="D12" s="195">
        <v>31657</v>
      </c>
      <c r="E12" s="195"/>
      <c r="F12" s="281" t="s">
        <v>2878</v>
      </c>
      <c r="G12" s="277" t="s">
        <v>867</v>
      </c>
      <c r="H12" s="297" t="s">
        <v>49</v>
      </c>
      <c r="I12" s="298">
        <v>57</v>
      </c>
      <c r="J12" s="278">
        <v>86</v>
      </c>
      <c r="K12" s="278">
        <f>(I12*2)+J12</f>
        <v>200</v>
      </c>
      <c r="L12" s="297"/>
    </row>
    <row r="13" spans="1:12" s="299" customFormat="1" ht="15" customHeight="1">
      <c r="A13" s="278">
        <v>2</v>
      </c>
      <c r="B13" s="276" t="s">
        <v>872</v>
      </c>
      <c r="C13" s="193" t="s">
        <v>873</v>
      </c>
      <c r="D13" s="195">
        <v>28744</v>
      </c>
      <c r="E13" s="195"/>
      <c r="F13" s="281" t="s">
        <v>2878</v>
      </c>
      <c r="G13" s="277" t="s">
        <v>874</v>
      </c>
      <c r="H13" s="297" t="s">
        <v>49</v>
      </c>
      <c r="I13" s="298">
        <v>53</v>
      </c>
      <c r="J13" s="278">
        <v>66</v>
      </c>
      <c r="K13" s="278">
        <f>(I13*2)+J13</f>
        <v>172</v>
      </c>
      <c r="L13" s="297"/>
    </row>
    <row r="14" spans="1:12" s="299" customFormat="1" ht="15" customHeight="1">
      <c r="A14" s="436" t="s">
        <v>398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8"/>
    </row>
    <row r="15" spans="1:12" s="301" customFormat="1" ht="15" customHeight="1">
      <c r="A15" s="278">
        <v>1</v>
      </c>
      <c r="B15" s="275" t="s">
        <v>884</v>
      </c>
      <c r="C15" s="283" t="s">
        <v>885</v>
      </c>
      <c r="D15" s="127" t="s">
        <v>886</v>
      </c>
      <c r="E15" s="127"/>
      <c r="F15" s="300" t="s">
        <v>113</v>
      </c>
      <c r="G15" s="277" t="s">
        <v>887</v>
      </c>
      <c r="H15" s="297" t="s">
        <v>18</v>
      </c>
      <c r="I15" s="298">
        <v>84</v>
      </c>
      <c r="J15" s="278">
        <v>78</v>
      </c>
      <c r="K15" s="279">
        <f t="shared" ref="K15:K26" si="0">(I15*2)+J15</f>
        <v>246</v>
      </c>
      <c r="L15" s="297"/>
    </row>
    <row r="16" spans="1:12" s="301" customFormat="1" ht="15" customHeight="1">
      <c r="A16" s="278">
        <f>A15+1</f>
        <v>2</v>
      </c>
      <c r="B16" s="275" t="s">
        <v>910</v>
      </c>
      <c r="C16" s="283" t="s">
        <v>911</v>
      </c>
      <c r="D16" s="127"/>
      <c r="E16" s="127" t="s">
        <v>912</v>
      </c>
      <c r="F16" s="300" t="s">
        <v>113</v>
      </c>
      <c r="G16" s="277" t="s">
        <v>913</v>
      </c>
      <c r="H16" s="297" t="s">
        <v>18</v>
      </c>
      <c r="I16" s="298">
        <v>63</v>
      </c>
      <c r="J16" s="278">
        <v>90</v>
      </c>
      <c r="K16" s="279">
        <f t="shared" si="0"/>
        <v>216</v>
      </c>
      <c r="L16" s="267"/>
    </row>
    <row r="17" spans="1:12" s="301" customFormat="1" ht="15" customHeight="1">
      <c r="A17" s="278">
        <f t="shared" ref="A17:A26" si="1">A16+1</f>
        <v>3</v>
      </c>
      <c r="B17" s="275" t="s">
        <v>934</v>
      </c>
      <c r="C17" s="283" t="s">
        <v>935</v>
      </c>
      <c r="D17" s="195" t="s">
        <v>936</v>
      </c>
      <c r="E17" s="195"/>
      <c r="F17" s="300" t="s">
        <v>113</v>
      </c>
      <c r="G17" s="277" t="s">
        <v>887</v>
      </c>
      <c r="H17" s="297" t="s">
        <v>18</v>
      </c>
      <c r="I17" s="298">
        <v>59</v>
      </c>
      <c r="J17" s="278">
        <v>94</v>
      </c>
      <c r="K17" s="279">
        <f t="shared" si="0"/>
        <v>212</v>
      </c>
      <c r="L17" s="267"/>
    </row>
    <row r="18" spans="1:12" s="302" customFormat="1" ht="15">
      <c r="A18" s="278">
        <f t="shared" si="1"/>
        <v>4</v>
      </c>
      <c r="B18" s="275" t="s">
        <v>921</v>
      </c>
      <c r="C18" s="283" t="s">
        <v>922</v>
      </c>
      <c r="D18" s="127"/>
      <c r="E18" s="127" t="s">
        <v>923</v>
      </c>
      <c r="F18" s="300" t="s">
        <v>113</v>
      </c>
      <c r="G18" s="277" t="s">
        <v>887</v>
      </c>
      <c r="H18" s="297" t="s">
        <v>18</v>
      </c>
      <c r="I18" s="298">
        <v>58</v>
      </c>
      <c r="J18" s="278">
        <v>92</v>
      </c>
      <c r="K18" s="279">
        <f t="shared" si="0"/>
        <v>208</v>
      </c>
      <c r="L18" s="267"/>
    </row>
    <row r="19" spans="1:12" s="301" customFormat="1" ht="15" customHeight="1">
      <c r="A19" s="278">
        <f t="shared" si="1"/>
        <v>5</v>
      </c>
      <c r="B19" s="275" t="s">
        <v>908</v>
      </c>
      <c r="C19" s="283" t="s">
        <v>909</v>
      </c>
      <c r="D19" s="127">
        <v>33640</v>
      </c>
      <c r="E19" s="127"/>
      <c r="F19" s="300" t="s">
        <v>113</v>
      </c>
      <c r="G19" s="277" t="s">
        <v>874</v>
      </c>
      <c r="H19" s="297" t="s">
        <v>18</v>
      </c>
      <c r="I19" s="298">
        <v>59</v>
      </c>
      <c r="J19" s="278">
        <v>88</v>
      </c>
      <c r="K19" s="279">
        <f t="shared" si="0"/>
        <v>206</v>
      </c>
      <c r="L19" s="267"/>
    </row>
    <row r="20" spans="1:12" s="301" customFormat="1" ht="15" customHeight="1">
      <c r="A20" s="278">
        <f t="shared" si="1"/>
        <v>6</v>
      </c>
      <c r="B20" s="275" t="s">
        <v>914</v>
      </c>
      <c r="C20" s="193" t="s">
        <v>915</v>
      </c>
      <c r="D20" s="195"/>
      <c r="E20" s="195">
        <v>34244</v>
      </c>
      <c r="F20" s="300" t="s">
        <v>113</v>
      </c>
      <c r="G20" s="277" t="s">
        <v>916</v>
      </c>
      <c r="H20" s="297" t="s">
        <v>18</v>
      </c>
      <c r="I20" s="298">
        <v>61</v>
      </c>
      <c r="J20" s="278">
        <v>76</v>
      </c>
      <c r="K20" s="279">
        <f t="shared" si="0"/>
        <v>198</v>
      </c>
      <c r="L20" s="267"/>
    </row>
    <row r="21" spans="1:12" s="301" customFormat="1" ht="15" customHeight="1">
      <c r="A21" s="278">
        <f t="shared" si="1"/>
        <v>7</v>
      </c>
      <c r="B21" s="275" t="s">
        <v>941</v>
      </c>
      <c r="C21" s="283" t="s">
        <v>942</v>
      </c>
      <c r="D21" s="127"/>
      <c r="E21" s="127" t="s">
        <v>943</v>
      </c>
      <c r="F21" s="300" t="s">
        <v>113</v>
      </c>
      <c r="G21" s="277" t="s">
        <v>930</v>
      </c>
      <c r="H21" s="297" t="s">
        <v>18</v>
      </c>
      <c r="I21" s="298">
        <v>60</v>
      </c>
      <c r="J21" s="278">
        <v>76</v>
      </c>
      <c r="K21" s="279">
        <f t="shared" si="0"/>
        <v>196</v>
      </c>
      <c r="L21" s="267"/>
    </row>
    <row r="22" spans="1:12" s="301" customFormat="1" ht="15" customHeight="1">
      <c r="A22" s="278">
        <f t="shared" si="1"/>
        <v>8</v>
      </c>
      <c r="B22" s="275" t="s">
        <v>937</v>
      </c>
      <c r="C22" s="283" t="s">
        <v>938</v>
      </c>
      <c r="D22" s="195"/>
      <c r="E22" s="127" t="s">
        <v>939</v>
      </c>
      <c r="F22" s="300" t="s">
        <v>113</v>
      </c>
      <c r="G22" s="277" t="s">
        <v>940</v>
      </c>
      <c r="H22" s="297" t="s">
        <v>18</v>
      </c>
      <c r="I22" s="298">
        <v>60</v>
      </c>
      <c r="J22" s="278">
        <v>70</v>
      </c>
      <c r="K22" s="279">
        <f t="shared" si="0"/>
        <v>190</v>
      </c>
      <c r="L22" s="267"/>
    </row>
    <row r="23" spans="1:12" s="301" customFormat="1" ht="15" customHeight="1">
      <c r="A23" s="278">
        <f t="shared" si="1"/>
        <v>9</v>
      </c>
      <c r="B23" s="275" t="s">
        <v>894</v>
      </c>
      <c r="C23" s="283" t="s">
        <v>895</v>
      </c>
      <c r="D23" s="127"/>
      <c r="E23" s="127">
        <v>32571</v>
      </c>
      <c r="F23" s="129" t="s">
        <v>109</v>
      </c>
      <c r="G23" s="277" t="s">
        <v>867</v>
      </c>
      <c r="H23" s="297" t="s">
        <v>18</v>
      </c>
      <c r="I23" s="298">
        <v>53</v>
      </c>
      <c r="J23" s="278">
        <v>80</v>
      </c>
      <c r="K23" s="279">
        <f t="shared" si="0"/>
        <v>186</v>
      </c>
      <c r="L23" s="286"/>
    </row>
    <row r="24" spans="1:12" s="301" customFormat="1" ht="15" customHeight="1">
      <c r="A24" s="278">
        <f t="shared" si="1"/>
        <v>10</v>
      </c>
      <c r="B24" s="275" t="s">
        <v>891</v>
      </c>
      <c r="C24" s="283" t="s">
        <v>892</v>
      </c>
      <c r="D24" s="127">
        <v>32850</v>
      </c>
      <c r="E24" s="127"/>
      <c r="F24" s="300" t="s">
        <v>113</v>
      </c>
      <c r="G24" s="277" t="s">
        <v>893</v>
      </c>
      <c r="H24" s="297" t="s">
        <v>18</v>
      </c>
      <c r="I24" s="298">
        <v>50</v>
      </c>
      <c r="J24" s="278">
        <v>66</v>
      </c>
      <c r="K24" s="279">
        <f t="shared" si="0"/>
        <v>166</v>
      </c>
      <c r="L24" s="267"/>
    </row>
    <row r="25" spans="1:12" s="301" customFormat="1" ht="15" customHeight="1">
      <c r="A25" s="278">
        <f t="shared" si="1"/>
        <v>11</v>
      </c>
      <c r="B25" s="275" t="s">
        <v>904</v>
      </c>
      <c r="C25" s="193" t="s">
        <v>905</v>
      </c>
      <c r="D25" s="195">
        <v>30966</v>
      </c>
      <c r="E25" s="195"/>
      <c r="F25" s="300" t="s">
        <v>113</v>
      </c>
      <c r="G25" s="277" t="s">
        <v>874</v>
      </c>
      <c r="H25" s="297" t="s">
        <v>18</v>
      </c>
      <c r="I25" s="298">
        <v>40</v>
      </c>
      <c r="J25" s="278">
        <v>74</v>
      </c>
      <c r="K25" s="279">
        <f t="shared" si="0"/>
        <v>154</v>
      </c>
      <c r="L25" s="267"/>
    </row>
    <row r="26" spans="1:12" s="301" customFormat="1" ht="15" customHeight="1">
      <c r="A26" s="278">
        <f t="shared" si="1"/>
        <v>12</v>
      </c>
      <c r="B26" s="275" t="s">
        <v>928</v>
      </c>
      <c r="C26" s="283" t="s">
        <v>929</v>
      </c>
      <c r="D26" s="127">
        <v>29475</v>
      </c>
      <c r="E26" s="127"/>
      <c r="F26" s="300" t="s">
        <v>113</v>
      </c>
      <c r="G26" s="277" t="s">
        <v>930</v>
      </c>
      <c r="H26" s="297" t="s">
        <v>18</v>
      </c>
      <c r="I26" s="298">
        <v>30</v>
      </c>
      <c r="J26" s="278">
        <v>80</v>
      </c>
      <c r="K26" s="279">
        <f t="shared" si="0"/>
        <v>140</v>
      </c>
      <c r="L26" s="267"/>
    </row>
    <row r="27" spans="1:12" s="301" customFormat="1" ht="15" customHeight="1">
      <c r="A27" s="436" t="s">
        <v>399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8"/>
    </row>
    <row r="28" spans="1:12" s="301" customFormat="1" ht="15" customHeight="1">
      <c r="A28" s="278">
        <v>1</v>
      </c>
      <c r="B28" s="275" t="s">
        <v>931</v>
      </c>
      <c r="C28" s="283" t="s">
        <v>932</v>
      </c>
      <c r="D28" s="127"/>
      <c r="E28" s="127" t="s">
        <v>933</v>
      </c>
      <c r="F28" s="129" t="s">
        <v>109</v>
      </c>
      <c r="G28" s="277" t="s">
        <v>927</v>
      </c>
      <c r="H28" s="297" t="s">
        <v>49</v>
      </c>
      <c r="I28" s="298">
        <v>62</v>
      </c>
      <c r="J28" s="278">
        <v>86</v>
      </c>
      <c r="K28" s="279">
        <f t="shared" ref="K28:K34" si="2">(I28*2)+J28</f>
        <v>210</v>
      </c>
      <c r="L28" s="297"/>
    </row>
    <row r="29" spans="1:12" s="301" customFormat="1" ht="15">
      <c r="A29" s="278">
        <f t="shared" ref="A29:A34" si="3">A28+1</f>
        <v>2</v>
      </c>
      <c r="B29" s="275" t="s">
        <v>896</v>
      </c>
      <c r="C29" s="193" t="s">
        <v>897</v>
      </c>
      <c r="D29" s="195"/>
      <c r="E29" s="195" t="s">
        <v>898</v>
      </c>
      <c r="F29" s="300" t="s">
        <v>113</v>
      </c>
      <c r="G29" s="277" t="s">
        <v>899</v>
      </c>
      <c r="H29" s="297" t="s">
        <v>49</v>
      </c>
      <c r="I29" s="298">
        <v>56.5</v>
      </c>
      <c r="J29" s="278">
        <v>86</v>
      </c>
      <c r="K29" s="279">
        <f t="shared" si="2"/>
        <v>199</v>
      </c>
      <c r="L29" s="267"/>
    </row>
    <row r="30" spans="1:12" s="301" customFormat="1" ht="15" customHeight="1">
      <c r="A30" s="278">
        <f t="shared" si="3"/>
        <v>3</v>
      </c>
      <c r="B30" s="275" t="s">
        <v>900</v>
      </c>
      <c r="C30" s="283" t="s">
        <v>901</v>
      </c>
      <c r="D30" s="127"/>
      <c r="E30" s="127" t="s">
        <v>902</v>
      </c>
      <c r="F30" s="300" t="s">
        <v>113</v>
      </c>
      <c r="G30" s="277" t="s">
        <v>903</v>
      </c>
      <c r="H30" s="297" t="s">
        <v>49</v>
      </c>
      <c r="I30" s="298">
        <v>52</v>
      </c>
      <c r="J30" s="278">
        <v>78</v>
      </c>
      <c r="K30" s="279">
        <f>(I30*2)+J30</f>
        <v>182</v>
      </c>
      <c r="L30" s="267"/>
    </row>
    <row r="31" spans="1:12" s="302" customFormat="1" ht="15" customHeight="1">
      <c r="A31" s="278">
        <f t="shared" si="3"/>
        <v>4</v>
      </c>
      <c r="B31" s="275" t="s">
        <v>906</v>
      </c>
      <c r="C31" s="283" t="s">
        <v>907</v>
      </c>
      <c r="D31" s="127"/>
      <c r="E31" s="127">
        <v>31758</v>
      </c>
      <c r="F31" s="300" t="s">
        <v>113</v>
      </c>
      <c r="G31" s="277" t="s">
        <v>893</v>
      </c>
      <c r="H31" s="297" t="s">
        <v>49</v>
      </c>
      <c r="I31" s="298">
        <v>52</v>
      </c>
      <c r="J31" s="278">
        <v>78</v>
      </c>
      <c r="K31" s="279">
        <f>(I31*2)+J31</f>
        <v>182</v>
      </c>
      <c r="L31" s="267"/>
    </row>
    <row r="32" spans="1:12" s="301" customFormat="1" ht="15" customHeight="1">
      <c r="A32" s="278">
        <f t="shared" si="3"/>
        <v>5</v>
      </c>
      <c r="B32" s="275" t="s">
        <v>917</v>
      </c>
      <c r="C32" s="193" t="s">
        <v>918</v>
      </c>
      <c r="D32" s="195" t="s">
        <v>919</v>
      </c>
      <c r="E32" s="195"/>
      <c r="F32" s="300" t="s">
        <v>113</v>
      </c>
      <c r="G32" s="277" t="s">
        <v>920</v>
      </c>
      <c r="H32" s="297" t="s">
        <v>49</v>
      </c>
      <c r="I32" s="298">
        <v>51</v>
      </c>
      <c r="J32" s="278">
        <v>80</v>
      </c>
      <c r="K32" s="279">
        <f>(I32*2)+J32</f>
        <v>182</v>
      </c>
      <c r="L32" s="267"/>
    </row>
    <row r="33" spans="1:12" s="301" customFormat="1" ht="15" customHeight="1">
      <c r="A33" s="278">
        <f t="shared" si="3"/>
        <v>6</v>
      </c>
      <c r="B33" s="275" t="s">
        <v>888</v>
      </c>
      <c r="C33" s="193" t="s">
        <v>889</v>
      </c>
      <c r="D33" s="195"/>
      <c r="E33" s="195">
        <v>29923</v>
      </c>
      <c r="F33" s="303" t="s">
        <v>113</v>
      </c>
      <c r="G33" s="277" t="s">
        <v>890</v>
      </c>
      <c r="H33" s="297" t="s">
        <v>49</v>
      </c>
      <c r="I33" s="298">
        <v>50</v>
      </c>
      <c r="J33" s="278">
        <v>62</v>
      </c>
      <c r="K33" s="279">
        <f t="shared" si="2"/>
        <v>162</v>
      </c>
      <c r="L33" s="267"/>
    </row>
    <row r="34" spans="1:12" s="301" customFormat="1" ht="15" customHeight="1">
      <c r="A34" s="278">
        <f t="shared" si="3"/>
        <v>7</v>
      </c>
      <c r="B34" s="275" t="s">
        <v>924</v>
      </c>
      <c r="C34" s="283" t="s">
        <v>925</v>
      </c>
      <c r="D34" s="127"/>
      <c r="E34" s="127" t="s">
        <v>926</v>
      </c>
      <c r="F34" s="129" t="s">
        <v>109</v>
      </c>
      <c r="G34" s="277" t="s">
        <v>927</v>
      </c>
      <c r="H34" s="297" t="s">
        <v>49</v>
      </c>
      <c r="I34" s="298">
        <v>40</v>
      </c>
      <c r="J34" s="278">
        <v>78</v>
      </c>
      <c r="K34" s="279">
        <f t="shared" si="2"/>
        <v>158</v>
      </c>
      <c r="L34" s="267"/>
    </row>
  </sheetData>
  <sortState ref="B30:K32">
    <sortCondition descending="1" ref="I30:I32"/>
  </sortState>
  <mergeCells count="18">
    <mergeCell ref="A27:L27"/>
    <mergeCell ref="I4:I5"/>
    <mergeCell ref="J4:J5"/>
    <mergeCell ref="K4:K5"/>
    <mergeCell ref="L4:L5"/>
    <mergeCell ref="A6:L6"/>
    <mergeCell ref="A14:L14"/>
    <mergeCell ref="A11:L11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" right="0.2" top="0.32" bottom="0.27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C10" sqref="C10"/>
    </sheetView>
  </sheetViews>
  <sheetFormatPr defaultRowHeight="18.75"/>
  <cols>
    <col min="1" max="1" width="5.140625" style="23" bestFit="1" customWidth="1"/>
    <col min="2" max="2" width="5.5703125" style="23" bestFit="1" customWidth="1"/>
    <col min="3" max="3" width="23.5703125" style="24" customWidth="1"/>
    <col min="4" max="4" width="10.5703125" style="25" customWidth="1"/>
    <col min="5" max="5" width="11.42578125" style="23" customWidth="1"/>
    <col min="6" max="6" width="19.7109375" style="26" customWidth="1"/>
    <col min="7" max="7" width="23.42578125" style="26" customWidth="1"/>
    <col min="8" max="8" width="9" style="23" customWidth="1"/>
    <col min="9" max="9" width="9.42578125" style="27" customWidth="1"/>
    <col min="10" max="10" width="10.28515625" style="23" customWidth="1"/>
    <col min="11" max="11" width="6.28515625" style="27" customWidth="1"/>
    <col min="12" max="12" width="9.28515625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7.75" customHeight="1">
      <c r="A2" s="451" t="s">
        <v>3591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K3" s="7"/>
      <c r="L3" s="3"/>
    </row>
    <row r="4" spans="1:12" s="5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59" t="s">
        <v>3584</v>
      </c>
    </row>
    <row r="5" spans="1:12" s="5" customFormat="1" ht="33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58"/>
      <c r="J5" s="453"/>
      <c r="K5" s="458"/>
      <c r="L5" s="459"/>
    </row>
    <row r="6" spans="1:12" s="9" customFormat="1" ht="15" customHeight="1">
      <c r="A6" s="419" t="s">
        <v>396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</row>
    <row r="7" spans="1:12" s="13" customFormat="1" ht="15" customHeight="1">
      <c r="A7" s="10">
        <v>1</v>
      </c>
      <c r="B7" s="11" t="s">
        <v>950</v>
      </c>
      <c r="C7" s="54" t="s">
        <v>951</v>
      </c>
      <c r="D7" s="87"/>
      <c r="E7" s="87">
        <v>30018</v>
      </c>
      <c r="F7" s="11" t="s">
        <v>16</v>
      </c>
      <c r="G7" s="12" t="s">
        <v>952</v>
      </c>
      <c r="H7" s="30" t="s">
        <v>18</v>
      </c>
      <c r="I7" s="31">
        <v>62</v>
      </c>
      <c r="J7" s="10">
        <v>86</v>
      </c>
      <c r="K7" s="10">
        <f>(I7*2)+J7</f>
        <v>210</v>
      </c>
      <c r="L7" s="30"/>
    </row>
    <row r="8" spans="1:12" s="13" customFormat="1" ht="15" customHeight="1">
      <c r="A8" s="10">
        <v>2</v>
      </c>
      <c r="B8" s="11" t="s">
        <v>947</v>
      </c>
      <c r="C8" s="54" t="s">
        <v>948</v>
      </c>
      <c r="D8" s="87">
        <v>24255</v>
      </c>
      <c r="E8" s="87"/>
      <c r="F8" s="405" t="s">
        <v>576</v>
      </c>
      <c r="G8" s="12" t="s">
        <v>949</v>
      </c>
      <c r="H8" s="30" t="s">
        <v>18</v>
      </c>
      <c r="I8" s="31">
        <v>40.5</v>
      </c>
      <c r="J8" s="10">
        <v>66</v>
      </c>
      <c r="K8" s="10">
        <f>(I8*2)+J8</f>
        <v>147</v>
      </c>
      <c r="L8" s="30"/>
    </row>
    <row r="9" spans="1:12" s="13" customFormat="1" ht="15" customHeight="1">
      <c r="A9" s="419" t="s">
        <v>397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</row>
    <row r="10" spans="1:12" s="13" customFormat="1" ht="15" customHeight="1">
      <c r="A10" s="10">
        <v>1</v>
      </c>
      <c r="B10" s="11" t="s">
        <v>944</v>
      </c>
      <c r="C10" s="54" t="s">
        <v>945</v>
      </c>
      <c r="D10" s="87"/>
      <c r="E10" s="87">
        <v>29841</v>
      </c>
      <c r="F10" s="15" t="s">
        <v>2878</v>
      </c>
      <c r="G10" s="12" t="s">
        <v>946</v>
      </c>
      <c r="H10" s="30" t="s">
        <v>49</v>
      </c>
      <c r="I10" s="31">
        <v>50</v>
      </c>
      <c r="J10" s="10">
        <v>80</v>
      </c>
      <c r="K10" s="10">
        <f>(I10*2)+J10</f>
        <v>180</v>
      </c>
      <c r="L10" s="30"/>
    </row>
    <row r="11" spans="1:12" s="13" customFormat="1" ht="15" customHeight="1">
      <c r="A11" s="455" t="s">
        <v>398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7"/>
    </row>
    <row r="12" spans="1:12" s="14" customFormat="1" ht="15" customHeight="1">
      <c r="A12" s="10">
        <v>1</v>
      </c>
      <c r="B12" s="17" t="s">
        <v>968</v>
      </c>
      <c r="C12" s="54" t="s">
        <v>969</v>
      </c>
      <c r="D12" s="87"/>
      <c r="E12" s="87">
        <v>33914</v>
      </c>
      <c r="F12" s="21" t="s">
        <v>113</v>
      </c>
      <c r="G12" s="12" t="s">
        <v>970</v>
      </c>
      <c r="H12" s="30" t="s">
        <v>18</v>
      </c>
      <c r="I12" s="31">
        <v>71</v>
      </c>
      <c r="J12" s="18">
        <v>90</v>
      </c>
      <c r="K12" s="19">
        <f t="shared" ref="K12:K17" si="0">(I12*2)+J12</f>
        <v>232</v>
      </c>
      <c r="L12" s="12"/>
    </row>
    <row r="13" spans="1:12" s="14" customFormat="1" ht="15" customHeight="1">
      <c r="A13" s="10">
        <f>A12+1</f>
        <v>2</v>
      </c>
      <c r="B13" s="17" t="s">
        <v>966</v>
      </c>
      <c r="C13" s="54" t="s">
        <v>965</v>
      </c>
      <c r="D13" s="87"/>
      <c r="E13" s="87">
        <v>32624</v>
      </c>
      <c r="F13" s="21" t="s">
        <v>113</v>
      </c>
      <c r="G13" s="12" t="s">
        <v>967</v>
      </c>
      <c r="H13" s="30" t="s">
        <v>18</v>
      </c>
      <c r="I13" s="31">
        <v>57</v>
      </c>
      <c r="J13" s="18">
        <v>86</v>
      </c>
      <c r="K13" s="19">
        <f t="shared" si="0"/>
        <v>200</v>
      </c>
      <c r="L13" s="12"/>
    </row>
    <row r="14" spans="1:12" s="14" customFormat="1" ht="15" customHeight="1">
      <c r="A14" s="10">
        <f>A13+1</f>
        <v>3</v>
      </c>
      <c r="B14" s="17" t="s">
        <v>971</v>
      </c>
      <c r="C14" s="54" t="s">
        <v>972</v>
      </c>
      <c r="D14" s="87"/>
      <c r="E14" s="87">
        <v>33521</v>
      </c>
      <c r="F14" s="21" t="s">
        <v>113</v>
      </c>
      <c r="G14" s="12" t="s">
        <v>960</v>
      </c>
      <c r="H14" s="30" t="s">
        <v>18</v>
      </c>
      <c r="I14" s="31">
        <v>60.5</v>
      </c>
      <c r="J14" s="18">
        <v>76</v>
      </c>
      <c r="K14" s="19">
        <f t="shared" si="0"/>
        <v>197</v>
      </c>
      <c r="L14" s="12"/>
    </row>
    <row r="15" spans="1:12" s="14" customFormat="1" ht="15" customHeight="1">
      <c r="A15" s="10">
        <f>A14+1</f>
        <v>4</v>
      </c>
      <c r="B15" s="17" t="s">
        <v>955</v>
      </c>
      <c r="C15" s="54" t="s">
        <v>956</v>
      </c>
      <c r="D15" s="87"/>
      <c r="E15" s="87">
        <v>33648</v>
      </c>
      <c r="F15" s="21" t="s">
        <v>113</v>
      </c>
      <c r="G15" s="12" t="s">
        <v>957</v>
      </c>
      <c r="H15" s="30" t="s">
        <v>18</v>
      </c>
      <c r="I15" s="31">
        <v>53</v>
      </c>
      <c r="J15" s="18">
        <v>88</v>
      </c>
      <c r="K15" s="19">
        <f t="shared" si="0"/>
        <v>194</v>
      </c>
      <c r="L15" s="12"/>
    </row>
    <row r="16" spans="1:12" s="14" customFormat="1" ht="15" customHeight="1">
      <c r="A16" s="10">
        <f>A15+1</f>
        <v>5</v>
      </c>
      <c r="B16" s="17" t="s">
        <v>958</v>
      </c>
      <c r="C16" s="54" t="s">
        <v>959</v>
      </c>
      <c r="D16" s="87">
        <v>31973</v>
      </c>
      <c r="E16" s="87"/>
      <c r="F16" s="21" t="s">
        <v>113</v>
      </c>
      <c r="G16" s="12" t="s">
        <v>960</v>
      </c>
      <c r="H16" s="30" t="s">
        <v>18</v>
      </c>
      <c r="I16" s="31">
        <v>44</v>
      </c>
      <c r="J16" s="18">
        <v>78</v>
      </c>
      <c r="K16" s="19">
        <f t="shared" si="0"/>
        <v>166</v>
      </c>
      <c r="L16" s="20"/>
    </row>
    <row r="17" spans="1:12" s="14" customFormat="1" ht="15" customHeight="1">
      <c r="A17" s="10">
        <f>A16+1</f>
        <v>6</v>
      </c>
      <c r="B17" s="17" t="s">
        <v>964</v>
      </c>
      <c r="C17" s="54" t="s">
        <v>965</v>
      </c>
      <c r="D17" s="87"/>
      <c r="E17" s="87">
        <v>33144</v>
      </c>
      <c r="F17" s="21" t="s">
        <v>113</v>
      </c>
      <c r="G17" s="12" t="s">
        <v>957</v>
      </c>
      <c r="H17" s="30" t="s">
        <v>18</v>
      </c>
      <c r="I17" s="31">
        <v>30</v>
      </c>
      <c r="J17" s="18">
        <v>68</v>
      </c>
      <c r="K17" s="19">
        <f t="shared" si="0"/>
        <v>128</v>
      </c>
      <c r="L17" s="20"/>
    </row>
    <row r="18" spans="1:12" s="14" customFormat="1" ht="15" customHeight="1">
      <c r="A18" s="455" t="s">
        <v>399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7"/>
    </row>
    <row r="19" spans="1:12" s="14" customFormat="1" ht="15" customHeight="1">
      <c r="A19" s="10">
        <v>1</v>
      </c>
      <c r="B19" s="17" t="s">
        <v>961</v>
      </c>
      <c r="C19" s="54" t="s">
        <v>962</v>
      </c>
      <c r="D19" s="87"/>
      <c r="E19" s="87">
        <v>33743</v>
      </c>
      <c r="F19" s="21" t="s">
        <v>113</v>
      </c>
      <c r="G19" s="12" t="s">
        <v>963</v>
      </c>
      <c r="H19" s="30" t="s">
        <v>49</v>
      </c>
      <c r="I19" s="31">
        <v>43</v>
      </c>
      <c r="J19" s="18">
        <v>90</v>
      </c>
      <c r="K19" s="19">
        <f>(I19*2)+J19</f>
        <v>176</v>
      </c>
      <c r="L19" s="20"/>
    </row>
    <row r="20" spans="1:12" s="14" customFormat="1" ht="15" customHeight="1">
      <c r="A20" s="10">
        <v>2</v>
      </c>
      <c r="B20" s="17" t="s">
        <v>953</v>
      </c>
      <c r="C20" s="54" t="s">
        <v>566</v>
      </c>
      <c r="D20" s="87">
        <v>33620</v>
      </c>
      <c r="E20" s="87"/>
      <c r="F20" s="21" t="s">
        <v>113</v>
      </c>
      <c r="G20" s="12" t="s">
        <v>954</v>
      </c>
      <c r="H20" s="30" t="s">
        <v>49</v>
      </c>
      <c r="I20" s="31">
        <v>50</v>
      </c>
      <c r="J20" s="18">
        <v>64</v>
      </c>
      <c r="K20" s="19">
        <f>(I20*2)+J20</f>
        <v>164</v>
      </c>
      <c r="L20" s="12"/>
    </row>
  </sheetData>
  <sortState ref="A12:L19">
    <sortCondition ref="H12:H19"/>
  </sortState>
  <mergeCells count="18">
    <mergeCell ref="A18:L18"/>
    <mergeCell ref="I4:I5"/>
    <mergeCell ref="J4:J5"/>
    <mergeCell ref="K4:K5"/>
    <mergeCell ref="L4:L5"/>
    <mergeCell ref="A6:L6"/>
    <mergeCell ref="A11:L11"/>
    <mergeCell ref="A9:L9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</mergeCells>
  <pageMargins left="0.21" right="0.2" top="0.39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18" sqref="A18"/>
    </sheetView>
  </sheetViews>
  <sheetFormatPr defaultRowHeight="18.75"/>
  <cols>
    <col min="1" max="1" width="4.5703125" style="23" customWidth="1"/>
    <col min="2" max="2" width="5.5703125" style="23" bestFit="1" customWidth="1"/>
    <col min="3" max="3" width="23.5703125" style="24" bestFit="1" customWidth="1"/>
    <col min="4" max="4" width="11.140625" style="25" customWidth="1"/>
    <col min="5" max="5" width="10.85546875" style="23" customWidth="1"/>
    <col min="6" max="6" width="16.42578125" style="26" customWidth="1"/>
    <col min="7" max="7" width="24.5703125" style="26" customWidth="1"/>
    <col min="8" max="8" width="9.7109375" style="23" customWidth="1"/>
    <col min="9" max="9" width="9.7109375" style="27" customWidth="1"/>
    <col min="10" max="10" width="11.42578125" style="23" customWidth="1"/>
    <col min="11" max="11" width="6" style="27" customWidth="1"/>
    <col min="12" max="12" width="8" style="23" customWidth="1"/>
    <col min="13" max="16384" width="9.140625" style="23"/>
  </cols>
  <sheetData>
    <row r="1" spans="1:12" s="2" customFormat="1" ht="46.5" customHeight="1">
      <c r="A1" s="442" t="s">
        <v>650</v>
      </c>
      <c r="B1" s="442"/>
      <c r="C1" s="442"/>
      <c r="D1" s="442"/>
      <c r="E1" s="442"/>
      <c r="F1" s="1"/>
      <c r="G1" s="414"/>
      <c r="H1" s="414"/>
      <c r="I1" s="414"/>
      <c r="J1" s="414"/>
      <c r="K1" s="414"/>
      <c r="L1" s="414"/>
    </row>
    <row r="2" spans="1:12" s="2" customFormat="1" ht="55.5" customHeight="1">
      <c r="A2" s="451" t="s">
        <v>3592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</row>
    <row r="3" spans="1:12" s="5" customFormat="1" ht="12.75" customHeight="1">
      <c r="A3" s="3"/>
      <c r="B3" s="4"/>
      <c r="D3" s="4"/>
      <c r="E3" s="4"/>
      <c r="F3" s="3"/>
      <c r="G3" s="3"/>
      <c r="I3" s="6"/>
      <c r="K3" s="7"/>
      <c r="L3" s="3"/>
    </row>
    <row r="4" spans="1:12" s="5" customFormat="1" ht="19.5" customHeight="1">
      <c r="A4" s="453" t="s">
        <v>1</v>
      </c>
      <c r="B4" s="454" t="s">
        <v>2</v>
      </c>
      <c r="C4" s="453" t="s">
        <v>3</v>
      </c>
      <c r="D4" s="454" t="s">
        <v>4</v>
      </c>
      <c r="E4" s="454"/>
      <c r="F4" s="453" t="s">
        <v>5</v>
      </c>
      <c r="G4" s="453" t="s">
        <v>6</v>
      </c>
      <c r="H4" s="453" t="s">
        <v>7</v>
      </c>
      <c r="I4" s="458" t="s">
        <v>8</v>
      </c>
      <c r="J4" s="453" t="s">
        <v>9</v>
      </c>
      <c r="K4" s="458" t="s">
        <v>10</v>
      </c>
      <c r="L4" s="460" t="s">
        <v>3584</v>
      </c>
    </row>
    <row r="5" spans="1:12" s="5" customFormat="1" ht="42" customHeight="1">
      <c r="A5" s="453"/>
      <c r="B5" s="454"/>
      <c r="C5" s="453"/>
      <c r="D5" s="8" t="s">
        <v>11</v>
      </c>
      <c r="E5" s="8" t="s">
        <v>12</v>
      </c>
      <c r="F5" s="453"/>
      <c r="G5" s="453"/>
      <c r="H5" s="453"/>
      <c r="I5" s="458"/>
      <c r="J5" s="453"/>
      <c r="K5" s="458"/>
      <c r="L5" s="460"/>
    </row>
    <row r="6" spans="1:12" s="41" customFormat="1" ht="15" customHeight="1">
      <c r="A6" s="455" t="s">
        <v>1016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7"/>
    </row>
    <row r="7" spans="1:12" s="50" customFormat="1" ht="15" customHeight="1">
      <c r="A7" s="33">
        <v>1</v>
      </c>
      <c r="B7" s="43" t="s">
        <v>1009</v>
      </c>
      <c r="C7" s="125" t="s">
        <v>1010</v>
      </c>
      <c r="D7" s="144"/>
      <c r="E7" s="187" t="s">
        <v>1011</v>
      </c>
      <c r="F7" s="46" t="s">
        <v>113</v>
      </c>
      <c r="G7" s="38" t="s">
        <v>1008</v>
      </c>
      <c r="H7" s="82" t="s">
        <v>18</v>
      </c>
      <c r="I7" s="83">
        <v>77.5</v>
      </c>
      <c r="J7" s="47">
        <v>82</v>
      </c>
      <c r="K7" s="48">
        <f>(I7*2)+J7</f>
        <v>237</v>
      </c>
      <c r="L7" s="38"/>
    </row>
    <row r="8" spans="1:12" s="50" customFormat="1" ht="15" customHeight="1">
      <c r="A8" s="33">
        <f>A7+1</f>
        <v>2</v>
      </c>
      <c r="B8" s="43" t="s">
        <v>982</v>
      </c>
      <c r="C8" s="125" t="s">
        <v>983</v>
      </c>
      <c r="D8" s="187" t="s">
        <v>984</v>
      </c>
      <c r="E8" s="187"/>
      <c r="F8" s="46" t="s">
        <v>113</v>
      </c>
      <c r="G8" s="38" t="s">
        <v>985</v>
      </c>
      <c r="H8" s="82" t="s">
        <v>18</v>
      </c>
      <c r="I8" s="83">
        <v>66</v>
      </c>
      <c r="J8" s="47">
        <v>90</v>
      </c>
      <c r="K8" s="48">
        <f>(I8*2)+J8</f>
        <v>222</v>
      </c>
      <c r="L8" s="38"/>
    </row>
    <row r="9" spans="1:12" s="50" customFormat="1" ht="15" customHeight="1">
      <c r="A9" s="33">
        <f>A8+1</f>
        <v>3</v>
      </c>
      <c r="B9" s="43" t="s">
        <v>1001</v>
      </c>
      <c r="C9" s="125" t="s">
        <v>1002</v>
      </c>
      <c r="D9" s="144"/>
      <c r="E9" s="187" t="s">
        <v>1003</v>
      </c>
      <c r="F9" s="46" t="s">
        <v>113</v>
      </c>
      <c r="G9" s="38" t="s">
        <v>1004</v>
      </c>
      <c r="H9" s="82" t="s">
        <v>18</v>
      </c>
      <c r="I9" s="83">
        <v>65</v>
      </c>
      <c r="J9" s="47">
        <v>84</v>
      </c>
      <c r="K9" s="48">
        <f>(I9*2)+J9</f>
        <v>214</v>
      </c>
      <c r="L9" s="38"/>
    </row>
    <row r="10" spans="1:12" s="50" customFormat="1" ht="15" customHeight="1">
      <c r="A10" s="33">
        <f>A9+1</f>
        <v>4</v>
      </c>
      <c r="B10" s="43" t="s">
        <v>994</v>
      </c>
      <c r="C10" s="125" t="s">
        <v>995</v>
      </c>
      <c r="D10" s="187" t="s">
        <v>996</v>
      </c>
      <c r="E10" s="187"/>
      <c r="F10" s="46" t="s">
        <v>113</v>
      </c>
      <c r="G10" s="38" t="s">
        <v>976</v>
      </c>
      <c r="H10" s="82" t="s">
        <v>18</v>
      </c>
      <c r="I10" s="83">
        <v>70</v>
      </c>
      <c r="J10" s="47">
        <v>64</v>
      </c>
      <c r="K10" s="48">
        <f>(I10*2)+J10</f>
        <v>204</v>
      </c>
      <c r="L10" s="38"/>
    </row>
    <row r="11" spans="1:12" s="50" customFormat="1" ht="15" customHeight="1">
      <c r="A11" s="455" t="s">
        <v>1017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7"/>
    </row>
    <row r="12" spans="1:12" s="50" customFormat="1" ht="15" customHeight="1">
      <c r="A12" s="33">
        <v>1</v>
      </c>
      <c r="B12" s="43" t="s">
        <v>990</v>
      </c>
      <c r="C12" s="125" t="s">
        <v>991</v>
      </c>
      <c r="D12" s="144"/>
      <c r="E12" s="187" t="s">
        <v>992</v>
      </c>
      <c r="F12" s="46" t="s">
        <v>113</v>
      </c>
      <c r="G12" s="38" t="s">
        <v>993</v>
      </c>
      <c r="H12" s="82" t="s">
        <v>977</v>
      </c>
      <c r="I12" s="83">
        <v>70</v>
      </c>
      <c r="J12" s="47">
        <v>78</v>
      </c>
      <c r="K12" s="48">
        <f t="shared" ref="K12:K18" si="0">(I12*2)+J12</f>
        <v>218</v>
      </c>
      <c r="L12" s="38"/>
    </row>
    <row r="13" spans="1:12" s="50" customFormat="1" ht="15" customHeight="1">
      <c r="A13" s="33">
        <f t="shared" ref="A13:A18" si="1">A12+1</f>
        <v>2</v>
      </c>
      <c r="B13" s="43" t="s">
        <v>978</v>
      </c>
      <c r="C13" s="125" t="s">
        <v>979</v>
      </c>
      <c r="D13" s="187" t="s">
        <v>980</v>
      </c>
      <c r="E13" s="187"/>
      <c r="F13" s="46" t="s">
        <v>113</v>
      </c>
      <c r="G13" s="38" t="s">
        <v>981</v>
      </c>
      <c r="H13" s="82" t="s">
        <v>977</v>
      </c>
      <c r="I13" s="83">
        <v>68.5</v>
      </c>
      <c r="J13" s="47">
        <v>78</v>
      </c>
      <c r="K13" s="48">
        <f t="shared" si="0"/>
        <v>215</v>
      </c>
      <c r="L13" s="38"/>
    </row>
    <row r="14" spans="1:12" s="67" customFormat="1" ht="15" customHeight="1">
      <c r="A14" s="33">
        <f t="shared" si="1"/>
        <v>3</v>
      </c>
      <c r="B14" s="43" t="s">
        <v>1005</v>
      </c>
      <c r="C14" s="125" t="s">
        <v>1006</v>
      </c>
      <c r="D14" s="144"/>
      <c r="E14" s="187" t="s">
        <v>1007</v>
      </c>
      <c r="F14" s="46" t="s">
        <v>113</v>
      </c>
      <c r="G14" s="38" t="s">
        <v>1008</v>
      </c>
      <c r="H14" s="82" t="s">
        <v>977</v>
      </c>
      <c r="I14" s="83">
        <v>58</v>
      </c>
      <c r="J14" s="47">
        <v>76</v>
      </c>
      <c r="K14" s="48">
        <f t="shared" si="0"/>
        <v>192</v>
      </c>
      <c r="L14" s="38"/>
    </row>
    <row r="15" spans="1:12" s="50" customFormat="1" ht="15" customHeight="1">
      <c r="A15" s="33">
        <f t="shared" si="1"/>
        <v>4</v>
      </c>
      <c r="B15" s="43" t="s">
        <v>986</v>
      </c>
      <c r="C15" s="125" t="s">
        <v>987</v>
      </c>
      <c r="D15" s="144"/>
      <c r="E15" s="187" t="s">
        <v>988</v>
      </c>
      <c r="F15" s="46" t="s">
        <v>113</v>
      </c>
      <c r="G15" s="38" t="s">
        <v>989</v>
      </c>
      <c r="H15" s="82" t="s">
        <v>977</v>
      </c>
      <c r="I15" s="83">
        <v>50</v>
      </c>
      <c r="J15" s="47">
        <v>90</v>
      </c>
      <c r="K15" s="48">
        <f t="shared" si="0"/>
        <v>190</v>
      </c>
      <c r="L15" s="38"/>
    </row>
    <row r="16" spans="1:12" s="50" customFormat="1" ht="15" customHeight="1">
      <c r="A16" s="33">
        <f t="shared" si="1"/>
        <v>5</v>
      </c>
      <c r="B16" s="43" t="s">
        <v>1012</v>
      </c>
      <c r="C16" s="125" t="s">
        <v>1013</v>
      </c>
      <c r="D16" s="187" t="s">
        <v>1014</v>
      </c>
      <c r="E16" s="187"/>
      <c r="F16" s="46" t="s">
        <v>113</v>
      </c>
      <c r="G16" s="38" t="s">
        <v>1015</v>
      </c>
      <c r="H16" s="82" t="s">
        <v>977</v>
      </c>
      <c r="I16" s="83">
        <v>55</v>
      </c>
      <c r="J16" s="47">
        <v>66</v>
      </c>
      <c r="K16" s="48">
        <f t="shared" si="0"/>
        <v>176</v>
      </c>
      <c r="L16" s="38"/>
    </row>
    <row r="17" spans="1:12" s="50" customFormat="1" ht="15" customHeight="1">
      <c r="A17" s="33">
        <f t="shared" si="1"/>
        <v>6</v>
      </c>
      <c r="B17" s="43" t="s">
        <v>973</v>
      </c>
      <c r="C17" s="125" t="s">
        <v>974</v>
      </c>
      <c r="D17" s="144"/>
      <c r="E17" s="187" t="s">
        <v>975</v>
      </c>
      <c r="F17" s="46" t="s">
        <v>113</v>
      </c>
      <c r="G17" s="38" t="s">
        <v>976</v>
      </c>
      <c r="H17" s="82" t="s">
        <v>977</v>
      </c>
      <c r="I17" s="83">
        <v>50</v>
      </c>
      <c r="J17" s="47">
        <v>66</v>
      </c>
      <c r="K17" s="48">
        <f t="shared" si="0"/>
        <v>166</v>
      </c>
      <c r="L17" s="38"/>
    </row>
    <row r="18" spans="1:12" s="50" customFormat="1" ht="15" customHeight="1">
      <c r="A18" s="33">
        <f t="shared" si="1"/>
        <v>7</v>
      </c>
      <c r="B18" s="43" t="s">
        <v>997</v>
      </c>
      <c r="C18" s="125" t="s">
        <v>998</v>
      </c>
      <c r="D18" s="187" t="s">
        <v>999</v>
      </c>
      <c r="E18" s="187"/>
      <c r="F18" s="46" t="s">
        <v>113</v>
      </c>
      <c r="G18" s="38" t="s">
        <v>1000</v>
      </c>
      <c r="H18" s="82" t="s">
        <v>977</v>
      </c>
      <c r="I18" s="83">
        <v>50</v>
      </c>
      <c r="J18" s="47">
        <v>62</v>
      </c>
      <c r="K18" s="48">
        <f t="shared" si="0"/>
        <v>162</v>
      </c>
      <c r="L18" s="38"/>
    </row>
  </sheetData>
  <sortState ref="A7:L17">
    <sortCondition ref="H7:H17"/>
  </sortState>
  <mergeCells count="16">
    <mergeCell ref="A11:L11"/>
    <mergeCell ref="A1:E1"/>
    <mergeCell ref="G1:L1"/>
    <mergeCell ref="A2:L2"/>
    <mergeCell ref="A4:A5"/>
    <mergeCell ref="B4:B5"/>
    <mergeCell ref="C4:C5"/>
    <mergeCell ref="D4:E4"/>
    <mergeCell ref="F4:F5"/>
    <mergeCell ref="G4:G5"/>
    <mergeCell ref="H4:H5"/>
    <mergeCell ref="I4:I5"/>
    <mergeCell ref="J4:J5"/>
    <mergeCell ref="K4:K5"/>
    <mergeCell ref="L4:L5"/>
    <mergeCell ref="A6:L6"/>
  </mergeCells>
  <pageMargins left="0.2" right="0.2" top="0.32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19</vt:i4>
      </vt:variant>
    </vt:vector>
  </HeadingPairs>
  <TitlesOfParts>
    <vt:vector size="82" baseType="lpstr">
      <vt:lpstr>Hà Nội</vt:lpstr>
      <vt:lpstr>Hồ Chí Minh</vt:lpstr>
      <vt:lpstr>Hải Phòng</vt:lpstr>
      <vt:lpstr>Đà Nẵng</vt:lpstr>
      <vt:lpstr>Cao Bằng</vt:lpstr>
      <vt:lpstr>Lạng Sơn</vt:lpstr>
      <vt:lpstr>Lai Châu</vt:lpstr>
      <vt:lpstr>Hà Giang</vt:lpstr>
      <vt:lpstr>Sơn La</vt:lpstr>
      <vt:lpstr>Tuyên Quang</vt:lpstr>
      <vt:lpstr>Điện Biên</vt:lpstr>
      <vt:lpstr>Yên Bái</vt:lpstr>
      <vt:lpstr>Lào Cai</vt:lpstr>
      <vt:lpstr>Bắc Kạn</vt:lpstr>
      <vt:lpstr>Thái Nguyên</vt:lpstr>
      <vt:lpstr>Phú Thọ</vt:lpstr>
      <vt:lpstr>Vĩnh Phúc</vt:lpstr>
      <vt:lpstr>Bắc Giang</vt:lpstr>
      <vt:lpstr>Bắc Ninh</vt:lpstr>
      <vt:lpstr>Hòa Bình</vt:lpstr>
      <vt:lpstr>Quảng Ninh</vt:lpstr>
      <vt:lpstr>Hải Dương</vt:lpstr>
      <vt:lpstr>Hưng Yên</vt:lpstr>
      <vt:lpstr>Thái Bình</vt:lpstr>
      <vt:lpstr>Hà Nam</vt:lpstr>
      <vt:lpstr>Nam Định</vt:lpstr>
      <vt:lpstr>Ninh Bình</vt:lpstr>
      <vt:lpstr>Thanh Hóa</vt:lpstr>
      <vt:lpstr>Nghệ An</vt:lpstr>
      <vt:lpstr>Hà Tĩnh</vt:lpstr>
      <vt:lpstr>Quảng Bình</vt:lpstr>
      <vt:lpstr>Quảng Trị</vt:lpstr>
      <vt:lpstr>Huế</vt:lpstr>
      <vt:lpstr>Quảng Nam</vt:lpstr>
      <vt:lpstr>Quảng Ngãi</vt:lpstr>
      <vt:lpstr>Bình Định</vt:lpstr>
      <vt:lpstr>Phú Yên</vt:lpstr>
      <vt:lpstr>Khánh Hòa</vt:lpstr>
      <vt:lpstr>Ninh Thuận</vt:lpstr>
      <vt:lpstr>Bình Thuận</vt:lpstr>
      <vt:lpstr>Gia Lai</vt:lpstr>
      <vt:lpstr>Kon Tum</vt:lpstr>
      <vt:lpstr>Đăk Lăk</vt:lpstr>
      <vt:lpstr>Lâm Đồng</vt:lpstr>
      <vt:lpstr>Đồng Nai</vt:lpstr>
      <vt:lpstr>Bà Rịa - Vùng Tàu</vt:lpstr>
      <vt:lpstr>Long An</vt:lpstr>
      <vt:lpstr>Tây Ninh</vt:lpstr>
      <vt:lpstr>Bình Dương</vt:lpstr>
      <vt:lpstr>Bình Phước</vt:lpstr>
      <vt:lpstr>Tiền Giang</vt:lpstr>
      <vt:lpstr>Bến Tre</vt:lpstr>
      <vt:lpstr>Cần Thơ</vt:lpstr>
      <vt:lpstr>Sóc Trăng</vt:lpstr>
      <vt:lpstr>Đồng Tháp</vt:lpstr>
      <vt:lpstr>Vĩnh Long</vt:lpstr>
      <vt:lpstr>Trà Vinh</vt:lpstr>
      <vt:lpstr>An Giang</vt:lpstr>
      <vt:lpstr>Kiên Giang</vt:lpstr>
      <vt:lpstr>Bạc Liêu</vt:lpstr>
      <vt:lpstr>Cà Mau</vt:lpstr>
      <vt:lpstr>Đắk Nông</vt:lpstr>
      <vt:lpstr>Hậu Giang</vt:lpstr>
      <vt:lpstr>'An Giang'!Print_Titles</vt:lpstr>
      <vt:lpstr>'Bến Tre'!Print_Titles</vt:lpstr>
      <vt:lpstr>'Bình Phước'!Print_Titles</vt:lpstr>
      <vt:lpstr>'Cà Mau'!Print_Titles</vt:lpstr>
      <vt:lpstr>'Đăk Lăk'!Print_Titles</vt:lpstr>
      <vt:lpstr>'Điện Biên'!Print_Titles</vt:lpstr>
      <vt:lpstr>'Hà Nội'!Print_Titles</vt:lpstr>
      <vt:lpstr>'Hậu Giang'!Print_Titles</vt:lpstr>
      <vt:lpstr>'Hồ Chí Minh'!Print_Titles</vt:lpstr>
      <vt:lpstr>'Hòa Bình'!Print_Titles</vt:lpstr>
      <vt:lpstr>Huế!Print_Titles</vt:lpstr>
      <vt:lpstr>'Hưng Yên'!Print_Titles</vt:lpstr>
      <vt:lpstr>'Lai Châu'!Print_Titles</vt:lpstr>
      <vt:lpstr>'Lạng Sơn'!Print_Titles</vt:lpstr>
      <vt:lpstr>'Long An'!Print_Titles</vt:lpstr>
      <vt:lpstr>'Nghệ An'!Print_Titles</vt:lpstr>
      <vt:lpstr>'Thái Bình'!Print_Titles</vt:lpstr>
      <vt:lpstr>'Thanh Hóa'!Print_Titles</vt:lpstr>
      <vt:lpstr>'Vĩnh Phúc'!Print_Titles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cp:lastPrinted>2020-03-13T08:12:54Z</cp:lastPrinted>
  <dcterms:created xsi:type="dcterms:W3CDTF">2020-02-12T06:37:11Z</dcterms:created>
  <dcterms:modified xsi:type="dcterms:W3CDTF">2020-03-15T10:23:09Z</dcterms:modified>
</cp:coreProperties>
</file>